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6867EE9-9CAF-454A-81A3-88F6B2B27C8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20" i="1"/>
  <c r="H8" i="1"/>
  <c r="H23" i="1"/>
  <c r="H9" i="1"/>
  <c r="H21" i="1"/>
  <c r="H24" i="1"/>
  <c r="H10" i="1"/>
  <c r="H11" i="1"/>
  <c r="H14" i="1"/>
  <c r="H22" i="1"/>
  <c r="H15" i="1"/>
  <c r="H18" i="1"/>
  <c r="H17" i="1"/>
  <c r="H16" i="1"/>
  <c r="H19" i="1"/>
  <c r="H13" i="1"/>
  <c r="H12" i="1"/>
  <c r="F25" i="1"/>
  <c r="D25" i="1"/>
  <c r="C25" i="1"/>
  <c r="E20" i="1"/>
  <c r="E8" i="1"/>
  <c r="I8" i="1" s="1"/>
  <c r="E23" i="1"/>
  <c r="I23" i="1" s="1"/>
  <c r="E9" i="1"/>
  <c r="I9" i="1" s="1"/>
  <c r="E21" i="1"/>
  <c r="E24" i="1"/>
  <c r="E10" i="1"/>
  <c r="E11" i="1"/>
  <c r="I11" i="1" s="1"/>
  <c r="E14" i="1"/>
  <c r="I14" i="1" s="1"/>
  <c r="E22" i="1"/>
  <c r="I22" i="1" s="1"/>
  <c r="E15" i="1"/>
  <c r="E18" i="1"/>
  <c r="E17" i="1"/>
  <c r="E16" i="1"/>
  <c r="I16" i="1" s="1"/>
  <c r="E19" i="1"/>
  <c r="I19" i="1" s="1"/>
  <c r="E13" i="1"/>
  <c r="I13" i="1" s="1"/>
  <c r="E12" i="1"/>
  <c r="E7" i="1"/>
  <c r="I18" i="1" l="1"/>
  <c r="I24" i="1"/>
  <c r="I15" i="1"/>
  <c r="E25" i="1"/>
  <c r="I17" i="1"/>
  <c r="I10" i="1"/>
  <c r="G25" i="1"/>
  <c r="H25" i="1" s="1"/>
  <c r="I21" i="1"/>
  <c r="I20" i="1"/>
  <c r="H7" i="1"/>
  <c r="I7" i="1"/>
  <c r="I25" i="1" l="1"/>
</calcChain>
</file>

<file path=xl/sharedStrings.xml><?xml version="1.0" encoding="utf-8"?>
<sst xmlns="http://schemas.openxmlformats.org/spreadsheetml/2006/main" count="110" uniqueCount="74">
  <si>
    <t>学院名称</t>
    <phoneticPr fontId="5" type="noConversion"/>
  </si>
  <si>
    <t>2022级</t>
    <phoneticPr fontId="5" type="noConversion"/>
  </si>
  <si>
    <t>2023级</t>
    <phoneticPr fontId="5" type="noConversion"/>
  </si>
  <si>
    <t>总出勤率</t>
  </si>
  <si>
    <t>名次</t>
  </si>
  <si>
    <t>备注</t>
  </si>
  <si>
    <t>应到人数</t>
  </si>
  <si>
    <t>实到人数</t>
  </si>
  <si>
    <t>出勤率</t>
  </si>
  <si>
    <t>乘务学院</t>
    <phoneticPr fontId="5" type="noConversion"/>
  </si>
  <si>
    <t>电气工程学院</t>
    <phoneticPr fontId="5" type="noConversion"/>
  </si>
  <si>
    <t>飞行学院</t>
    <phoneticPr fontId="5" type="noConversion"/>
  </si>
  <si>
    <t>航空工程学院</t>
    <phoneticPr fontId="5" type="noConversion"/>
  </si>
  <si>
    <t>化工与安全学院</t>
    <phoneticPr fontId="5" type="noConversion"/>
  </si>
  <si>
    <t>机场学院</t>
    <phoneticPr fontId="5" type="noConversion"/>
  </si>
  <si>
    <t>机电工程学院</t>
    <phoneticPr fontId="5" type="noConversion"/>
  </si>
  <si>
    <t>建筑工程学院</t>
    <phoneticPr fontId="5" type="noConversion"/>
  </si>
  <si>
    <t>教师教育学院</t>
    <phoneticPr fontId="5" type="noConversion"/>
  </si>
  <si>
    <t>经济管理学院</t>
    <phoneticPr fontId="5" type="noConversion"/>
  </si>
  <si>
    <t>马克思主义学院</t>
    <phoneticPr fontId="5" type="noConversion"/>
  </si>
  <si>
    <t>人文学院</t>
    <phoneticPr fontId="5" type="noConversion"/>
  </si>
  <si>
    <t>体育学院</t>
    <phoneticPr fontId="5" type="noConversion"/>
  </si>
  <si>
    <t>外国语学院</t>
    <phoneticPr fontId="5" type="noConversion"/>
  </si>
  <si>
    <t>艺术学院</t>
    <phoneticPr fontId="5" type="noConversion"/>
  </si>
  <si>
    <t>理学院</t>
    <phoneticPr fontId="5" type="noConversion"/>
  </si>
  <si>
    <t>生物与环境工程学院</t>
    <phoneticPr fontId="5" type="noConversion"/>
  </si>
  <si>
    <t>合  计</t>
  </si>
  <si>
    <t>学生工作处</t>
  </si>
  <si>
    <t>教务处</t>
  </si>
  <si>
    <t>学院名称</t>
    <phoneticPr fontId="5" type="noConversion"/>
  </si>
  <si>
    <r>
      <t>2</t>
    </r>
    <r>
      <rPr>
        <sz val="12"/>
        <rFont val="宋体"/>
        <family val="3"/>
        <charset val="134"/>
      </rPr>
      <t>022级</t>
    </r>
    <phoneticPr fontId="5" type="noConversion"/>
  </si>
  <si>
    <r>
      <t>2</t>
    </r>
    <r>
      <rPr>
        <sz val="12"/>
        <rFont val="宋体"/>
        <family val="3"/>
        <charset val="134"/>
      </rPr>
      <t>023级</t>
    </r>
    <phoneticPr fontId="5" type="noConversion"/>
  </si>
  <si>
    <t>查课负责人</t>
    <phoneticPr fontId="5" type="noConversion"/>
  </si>
  <si>
    <t>学院名称</t>
    <phoneticPr fontId="5" type="noConversion"/>
  </si>
  <si>
    <t>查课时间</t>
    <phoneticPr fontId="5" type="noConversion"/>
  </si>
  <si>
    <t>2022级</t>
    <phoneticPr fontId="5" type="noConversion"/>
  </si>
  <si>
    <t>2023级</t>
    <phoneticPr fontId="5" type="noConversion"/>
  </si>
  <si>
    <t>乘务学院</t>
    <phoneticPr fontId="5" type="noConversion"/>
  </si>
  <si>
    <t>电气工程学院</t>
    <phoneticPr fontId="5" type="noConversion"/>
  </si>
  <si>
    <t>飞行学院</t>
    <phoneticPr fontId="5" type="noConversion"/>
  </si>
  <si>
    <t>航空工程学院</t>
    <phoneticPr fontId="5" type="noConversion"/>
  </si>
  <si>
    <t>化工与安全学院</t>
    <phoneticPr fontId="5" type="noConversion"/>
  </si>
  <si>
    <t>机场学院</t>
    <phoneticPr fontId="5" type="noConversion"/>
  </si>
  <si>
    <t>机电工程学院</t>
    <phoneticPr fontId="5" type="noConversion"/>
  </si>
  <si>
    <t>建筑工程学院</t>
    <phoneticPr fontId="5" type="noConversion"/>
  </si>
  <si>
    <t>教师教育学院</t>
    <phoneticPr fontId="5" type="noConversion"/>
  </si>
  <si>
    <t>经济管理学院</t>
    <phoneticPr fontId="5" type="noConversion"/>
  </si>
  <si>
    <t>马克思主义学院</t>
    <phoneticPr fontId="5" type="noConversion"/>
  </si>
  <si>
    <t>人文学院</t>
    <phoneticPr fontId="5" type="noConversion"/>
  </si>
  <si>
    <t>体育学院</t>
    <phoneticPr fontId="5" type="noConversion"/>
  </si>
  <si>
    <t>外国语学院</t>
    <phoneticPr fontId="5" type="noConversion"/>
  </si>
  <si>
    <t>艺术学院</t>
    <phoneticPr fontId="5" type="noConversion"/>
  </si>
  <si>
    <t>理学院</t>
    <phoneticPr fontId="5" type="noConversion"/>
  </si>
  <si>
    <t>信息工程学院</t>
    <phoneticPr fontId="5" type="noConversion"/>
  </si>
  <si>
    <t>生物与环境工程学院</t>
    <phoneticPr fontId="5" type="noConversion"/>
  </si>
  <si>
    <t>备注</t>
    <phoneticPr fontId="5" type="noConversion"/>
  </si>
  <si>
    <t xml:space="preserve">    2024年3月25日-3月30日，学生工作处会同教务处对2022级、2023级本、专科学生的上课情况进行了抽查；现将各学院学生上课出勤情况公布如下:</t>
    <phoneticPr fontId="5" type="noConversion"/>
  </si>
  <si>
    <t>2人请假（有假条）</t>
    <phoneticPr fontId="2" type="noConversion"/>
  </si>
  <si>
    <t>1人请假（有假条）</t>
    <phoneticPr fontId="2" type="noConversion"/>
  </si>
  <si>
    <t>1人请假（有假条）</t>
    <phoneticPr fontId="2" type="noConversion"/>
  </si>
  <si>
    <t>1人请假（有假条）</t>
    <phoneticPr fontId="2" type="noConversion"/>
  </si>
  <si>
    <t xml:space="preserve">    </t>
    <phoneticPr fontId="2" type="noConversion"/>
  </si>
  <si>
    <t>信息工程学院</t>
    <phoneticPr fontId="2" type="noConversion"/>
  </si>
  <si>
    <t>2人请假（有假条）</t>
    <phoneticPr fontId="2" type="noConversion"/>
  </si>
  <si>
    <t>通    报</t>
    <phoneticPr fontId="5" type="noConversion"/>
  </si>
  <si>
    <t>2023-2024学年第二学期学生基础管理工作检查督导</t>
    <phoneticPr fontId="5" type="noConversion"/>
  </si>
  <si>
    <t>合计</t>
    <phoneticPr fontId="5" type="noConversion"/>
  </si>
  <si>
    <t>26人请假</t>
    <phoneticPr fontId="5" type="noConversion"/>
  </si>
  <si>
    <t>1人请假（有假条）</t>
    <phoneticPr fontId="5" type="noConversion"/>
  </si>
  <si>
    <t>2人请假（有假条）</t>
    <phoneticPr fontId="5" type="noConversion"/>
  </si>
  <si>
    <t>4人请假（22级2人有聊天记录，23级1人通话记录，1人参加户籍地退役后集训）</t>
    <phoneticPr fontId="5" type="noConversion"/>
  </si>
  <si>
    <t>4人请假（有假条）</t>
    <phoneticPr fontId="5" type="noConversion"/>
  </si>
  <si>
    <t>序号</t>
    <phoneticPr fontId="5" type="noConversion"/>
  </si>
  <si>
    <t>(第2号)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</si>
</sst>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36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activeCell="B27" sqref="B27:K27"/>
    </sheetView>
  </sheetViews>
  <sheetFormatPr defaultRowHeight="14.4" x14ac:dyDescent="0.25"/>
  <cols>
    <col min="1" max="1" width="8.88671875" style="53"/>
    <col min="2" max="2" width="16.33203125" customWidth="1"/>
    <col min="6" max="6" width="12.88671875" bestFit="1" customWidth="1"/>
    <col min="10" max="10" width="13" customWidth="1"/>
    <col min="11" max="11" width="19" style="33" customWidth="1"/>
  </cols>
  <sheetData>
    <row r="1" spans="1:14" ht="22.2" x14ac:dyDescent="0.25">
      <c r="B1" s="34" t="s">
        <v>65</v>
      </c>
      <c r="C1" s="35"/>
      <c r="D1" s="35"/>
      <c r="E1" s="35"/>
      <c r="F1" s="35"/>
      <c r="G1" s="35"/>
      <c r="H1" s="35"/>
      <c r="I1" s="35"/>
      <c r="J1" s="35"/>
      <c r="K1" s="36"/>
      <c r="L1" s="1"/>
      <c r="M1" s="1"/>
      <c r="N1" s="1"/>
    </row>
    <row r="2" spans="1:14" ht="45" x14ac:dyDescent="0.25">
      <c r="B2" s="37" t="s">
        <v>64</v>
      </c>
      <c r="C2" s="38"/>
      <c r="D2" s="38"/>
      <c r="E2" s="38"/>
      <c r="F2" s="38"/>
      <c r="G2" s="38"/>
      <c r="H2" s="38"/>
      <c r="I2" s="38"/>
      <c r="J2" s="38"/>
      <c r="K2" s="39"/>
      <c r="L2" s="1"/>
      <c r="M2" s="1"/>
      <c r="N2" s="1"/>
    </row>
    <row r="3" spans="1:14" ht="15.6" x14ac:dyDescent="0.25">
      <c r="B3" s="40" t="s">
        <v>73</v>
      </c>
      <c r="C3" s="38"/>
      <c r="D3" s="38"/>
      <c r="E3" s="38"/>
      <c r="F3" s="38"/>
      <c r="G3" s="38"/>
      <c r="H3" s="38"/>
      <c r="I3" s="38"/>
      <c r="J3" s="38"/>
      <c r="K3" s="39"/>
      <c r="L3" s="1"/>
      <c r="M3" s="1"/>
      <c r="N3" s="1"/>
    </row>
    <row r="4" spans="1:14" ht="45" customHeight="1" x14ac:dyDescent="0.25">
      <c r="A4" s="56" t="s">
        <v>56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1"/>
      <c r="M4" s="1"/>
      <c r="N4" s="1"/>
    </row>
    <row r="5" spans="1:14" ht="22.5" customHeight="1" x14ac:dyDescent="0.25">
      <c r="A5" s="54" t="s">
        <v>72</v>
      </c>
      <c r="B5" s="41" t="s">
        <v>0</v>
      </c>
      <c r="C5" s="41" t="s">
        <v>1</v>
      </c>
      <c r="D5" s="41"/>
      <c r="E5" s="41"/>
      <c r="F5" s="41" t="s">
        <v>2</v>
      </c>
      <c r="G5" s="41"/>
      <c r="H5" s="41"/>
      <c r="I5" s="42" t="s">
        <v>3</v>
      </c>
      <c r="J5" s="41" t="s">
        <v>4</v>
      </c>
      <c r="K5" s="41" t="s">
        <v>5</v>
      </c>
    </row>
    <row r="6" spans="1:14" ht="22.5" customHeight="1" x14ac:dyDescent="0.25">
      <c r="A6" s="54"/>
      <c r="B6" s="41"/>
      <c r="C6" s="43" t="s">
        <v>6</v>
      </c>
      <c r="D6" s="44" t="s">
        <v>7</v>
      </c>
      <c r="E6" s="43" t="s">
        <v>8</v>
      </c>
      <c r="F6" s="43" t="s">
        <v>6</v>
      </c>
      <c r="G6" s="43" t="s">
        <v>7</v>
      </c>
      <c r="H6" s="43" t="s">
        <v>8</v>
      </c>
      <c r="I6" s="42"/>
      <c r="J6" s="41"/>
      <c r="K6" s="41"/>
    </row>
    <row r="7" spans="1:14" ht="22.5" customHeight="1" x14ac:dyDescent="0.25">
      <c r="A7" s="55">
        <v>1</v>
      </c>
      <c r="B7" s="45" t="s">
        <v>9</v>
      </c>
      <c r="C7" s="46">
        <v>36</v>
      </c>
      <c r="D7" s="46">
        <v>36</v>
      </c>
      <c r="E7" s="47">
        <f>D7/C7</f>
        <v>1</v>
      </c>
      <c r="F7" s="46">
        <v>73</v>
      </c>
      <c r="G7" s="46">
        <v>73</v>
      </c>
      <c r="H7" s="47">
        <f>G7/F7</f>
        <v>1</v>
      </c>
      <c r="I7" s="47">
        <f>(E7+H7)/2</f>
        <v>1</v>
      </c>
      <c r="J7" s="46">
        <v>1</v>
      </c>
      <c r="K7" s="46"/>
    </row>
    <row r="8" spans="1:14" ht="22.5" customHeight="1" x14ac:dyDescent="0.25">
      <c r="A8" s="55">
        <v>2</v>
      </c>
      <c r="B8" s="45" t="s">
        <v>11</v>
      </c>
      <c r="C8" s="46">
        <v>64</v>
      </c>
      <c r="D8" s="46">
        <v>64</v>
      </c>
      <c r="E8" s="47">
        <f>D8/C8</f>
        <v>1</v>
      </c>
      <c r="F8" s="46">
        <v>39</v>
      </c>
      <c r="G8" s="46">
        <v>39</v>
      </c>
      <c r="H8" s="47">
        <f>G8/F8</f>
        <v>1</v>
      </c>
      <c r="I8" s="47">
        <f>(E8+H8)/2</f>
        <v>1</v>
      </c>
      <c r="J8" s="46">
        <v>1</v>
      </c>
      <c r="K8" s="46"/>
    </row>
    <row r="9" spans="1:14" ht="22.5" customHeight="1" x14ac:dyDescent="0.25">
      <c r="A9" s="55">
        <v>3</v>
      </c>
      <c r="B9" s="45" t="s">
        <v>13</v>
      </c>
      <c r="C9" s="46">
        <v>60</v>
      </c>
      <c r="D9" s="46">
        <v>60</v>
      </c>
      <c r="E9" s="47">
        <f>D9/C9</f>
        <v>1</v>
      </c>
      <c r="F9" s="46">
        <v>24</v>
      </c>
      <c r="G9" s="46">
        <v>24</v>
      </c>
      <c r="H9" s="47">
        <f>G9/F9</f>
        <v>1</v>
      </c>
      <c r="I9" s="47">
        <f>(E9+H9)/2</f>
        <v>1</v>
      </c>
      <c r="J9" s="46">
        <v>1</v>
      </c>
      <c r="K9" s="46"/>
    </row>
    <row r="10" spans="1:14" ht="22.5" customHeight="1" x14ac:dyDescent="0.25">
      <c r="A10" s="55">
        <v>4</v>
      </c>
      <c r="B10" s="45" t="s">
        <v>16</v>
      </c>
      <c r="C10" s="46">
        <v>25</v>
      </c>
      <c r="D10" s="46">
        <v>25</v>
      </c>
      <c r="E10" s="47">
        <f>D10/C10</f>
        <v>1</v>
      </c>
      <c r="F10" s="46">
        <v>20</v>
      </c>
      <c r="G10" s="46">
        <v>20</v>
      </c>
      <c r="H10" s="47">
        <f>G10/F10</f>
        <v>1</v>
      </c>
      <c r="I10" s="47">
        <f>(E10+H10)/2</f>
        <v>1</v>
      </c>
      <c r="J10" s="46">
        <v>1</v>
      </c>
      <c r="K10" s="46"/>
    </row>
    <row r="11" spans="1:14" ht="22.5" customHeight="1" x14ac:dyDescent="0.25">
      <c r="A11" s="55">
        <v>5</v>
      </c>
      <c r="B11" s="45" t="s">
        <v>17</v>
      </c>
      <c r="C11" s="46">
        <v>76</v>
      </c>
      <c r="D11" s="46">
        <v>76</v>
      </c>
      <c r="E11" s="47">
        <f>D11/C11</f>
        <v>1</v>
      </c>
      <c r="F11" s="46">
        <v>39</v>
      </c>
      <c r="G11" s="46">
        <v>39</v>
      </c>
      <c r="H11" s="47">
        <f>G11/F11</f>
        <v>1</v>
      </c>
      <c r="I11" s="47">
        <f>(E11+H11)/2</f>
        <v>1</v>
      </c>
      <c r="J11" s="46">
        <v>1</v>
      </c>
      <c r="K11" s="46"/>
    </row>
    <row r="12" spans="1:14" ht="34.799999999999997" customHeight="1" x14ac:dyDescent="0.25">
      <c r="A12" s="55">
        <v>6</v>
      </c>
      <c r="B12" s="45" t="s">
        <v>25</v>
      </c>
      <c r="C12" s="46">
        <v>36</v>
      </c>
      <c r="D12" s="46">
        <v>36</v>
      </c>
      <c r="E12" s="47">
        <f>D12/C12</f>
        <v>1</v>
      </c>
      <c r="F12" s="46">
        <v>44</v>
      </c>
      <c r="G12" s="46">
        <v>44</v>
      </c>
      <c r="H12" s="47">
        <f>G12/F12</f>
        <v>1</v>
      </c>
      <c r="I12" s="47">
        <f>(E12+H12)/2</f>
        <v>1</v>
      </c>
      <c r="J12" s="46">
        <v>1</v>
      </c>
      <c r="K12" s="46"/>
    </row>
    <row r="13" spans="1:14" ht="22.5" customHeight="1" x14ac:dyDescent="0.25">
      <c r="A13" s="55">
        <v>7</v>
      </c>
      <c r="B13" s="45" t="s">
        <v>62</v>
      </c>
      <c r="C13" s="46">
        <v>38</v>
      </c>
      <c r="D13" s="46">
        <v>38</v>
      </c>
      <c r="E13" s="47">
        <f>D13/C13</f>
        <v>1</v>
      </c>
      <c r="F13" s="46">
        <v>83</v>
      </c>
      <c r="G13" s="46">
        <v>82</v>
      </c>
      <c r="H13" s="47">
        <f>G13/F13</f>
        <v>0.98795180722891562</v>
      </c>
      <c r="I13" s="47">
        <f>(E13+H13)/2</f>
        <v>0.99397590361445776</v>
      </c>
      <c r="J13" s="46">
        <v>2</v>
      </c>
      <c r="K13" s="46" t="s">
        <v>59</v>
      </c>
    </row>
    <row r="14" spans="1:14" ht="22.5" customHeight="1" x14ac:dyDescent="0.25">
      <c r="A14" s="55">
        <v>8</v>
      </c>
      <c r="B14" s="45" t="s">
        <v>18</v>
      </c>
      <c r="C14" s="46">
        <v>70</v>
      </c>
      <c r="D14" s="46">
        <v>70</v>
      </c>
      <c r="E14" s="47">
        <f>D14/C14</f>
        <v>1</v>
      </c>
      <c r="F14" s="46">
        <v>79</v>
      </c>
      <c r="G14" s="46">
        <v>78</v>
      </c>
      <c r="H14" s="47">
        <f>G14/F14</f>
        <v>0.98734177215189878</v>
      </c>
      <c r="I14" s="47">
        <f>(E14+H14)/2</f>
        <v>0.99367088607594933</v>
      </c>
      <c r="J14" s="46">
        <v>3</v>
      </c>
      <c r="K14" s="46" t="s">
        <v>60</v>
      </c>
    </row>
    <row r="15" spans="1:14" ht="22.5" customHeight="1" x14ac:dyDescent="0.25">
      <c r="A15" s="55">
        <v>9</v>
      </c>
      <c r="B15" s="45" t="s">
        <v>20</v>
      </c>
      <c r="C15" s="46">
        <v>70</v>
      </c>
      <c r="D15" s="46">
        <v>70</v>
      </c>
      <c r="E15" s="47">
        <f>D15/C15</f>
        <v>1</v>
      </c>
      <c r="F15" s="46">
        <v>71</v>
      </c>
      <c r="G15" s="46">
        <v>70</v>
      </c>
      <c r="H15" s="47">
        <f>G15/F15</f>
        <v>0.9859154929577465</v>
      </c>
      <c r="I15" s="47">
        <f>(E15+H15)/2</f>
        <v>0.99295774647887325</v>
      </c>
      <c r="J15" s="46">
        <v>4</v>
      </c>
      <c r="K15" s="46" t="s">
        <v>58</v>
      </c>
    </row>
    <row r="16" spans="1:14" ht="22.5" customHeight="1" x14ac:dyDescent="0.25">
      <c r="A16" s="55">
        <v>10</v>
      </c>
      <c r="B16" s="45" t="s">
        <v>23</v>
      </c>
      <c r="C16" s="46">
        <v>29</v>
      </c>
      <c r="D16" s="46">
        <v>29</v>
      </c>
      <c r="E16" s="47">
        <f>D16/C16</f>
        <v>1</v>
      </c>
      <c r="F16" s="46">
        <v>110</v>
      </c>
      <c r="G16" s="46">
        <v>108</v>
      </c>
      <c r="H16" s="47">
        <f>G16/F16</f>
        <v>0.98181818181818181</v>
      </c>
      <c r="I16" s="47">
        <f>(E16+H16)/2</f>
        <v>0.99090909090909096</v>
      </c>
      <c r="J16" s="46">
        <v>5</v>
      </c>
      <c r="K16" s="46" t="s">
        <v>63</v>
      </c>
    </row>
    <row r="17" spans="1:15" ht="22.5" customHeight="1" x14ac:dyDescent="0.25">
      <c r="A17" s="55">
        <v>11</v>
      </c>
      <c r="B17" s="45" t="s">
        <v>22</v>
      </c>
      <c r="C17" s="46">
        <v>36</v>
      </c>
      <c r="D17" s="46">
        <v>36</v>
      </c>
      <c r="E17" s="47">
        <f>D17/C17</f>
        <v>1</v>
      </c>
      <c r="F17" s="46">
        <v>80</v>
      </c>
      <c r="G17" s="46">
        <v>78</v>
      </c>
      <c r="H17" s="47">
        <f>G17/F17</f>
        <v>0.97499999999999998</v>
      </c>
      <c r="I17" s="47">
        <f>(E17+H17)/2</f>
        <v>0.98750000000000004</v>
      </c>
      <c r="J17" s="46">
        <v>6</v>
      </c>
      <c r="K17" s="46" t="s">
        <v>57</v>
      </c>
    </row>
    <row r="18" spans="1:15" ht="22.5" customHeight="1" x14ac:dyDescent="0.25">
      <c r="A18" s="55">
        <v>12</v>
      </c>
      <c r="B18" s="45" t="s">
        <v>21</v>
      </c>
      <c r="C18" s="45">
        <v>39</v>
      </c>
      <c r="D18" s="45">
        <v>39</v>
      </c>
      <c r="E18" s="48">
        <f>D18/C18</f>
        <v>1</v>
      </c>
      <c r="F18" s="45">
        <v>38</v>
      </c>
      <c r="G18" s="45">
        <v>37</v>
      </c>
      <c r="H18" s="48">
        <f>G18/F18</f>
        <v>0.97368421052631582</v>
      </c>
      <c r="I18" s="48">
        <f>(E18+H18)/2</f>
        <v>0.98684210526315796</v>
      </c>
      <c r="J18" s="45">
        <v>8</v>
      </c>
      <c r="K18" s="45" t="s">
        <v>68</v>
      </c>
    </row>
    <row r="19" spans="1:15" ht="22.5" customHeight="1" x14ac:dyDescent="0.25">
      <c r="A19" s="55">
        <v>13</v>
      </c>
      <c r="B19" s="45" t="s">
        <v>24</v>
      </c>
      <c r="C19" s="45">
        <v>79</v>
      </c>
      <c r="D19" s="45">
        <v>78</v>
      </c>
      <c r="E19" s="48">
        <f>D19/C19</f>
        <v>0.98734177215189878</v>
      </c>
      <c r="F19" s="45">
        <v>55</v>
      </c>
      <c r="G19" s="45">
        <v>54</v>
      </c>
      <c r="H19" s="48">
        <f>G19/F19</f>
        <v>0.98181818181818181</v>
      </c>
      <c r="I19" s="48">
        <f>(E19+H19)/2</f>
        <v>0.98457997698504029</v>
      </c>
      <c r="J19" s="45">
        <v>9</v>
      </c>
      <c r="K19" s="45" t="s">
        <v>69</v>
      </c>
    </row>
    <row r="20" spans="1:15" ht="22.5" customHeight="1" x14ac:dyDescent="0.25">
      <c r="A20" s="55">
        <v>14</v>
      </c>
      <c r="B20" s="45" t="s">
        <v>10</v>
      </c>
      <c r="C20" s="45">
        <v>28</v>
      </c>
      <c r="D20" s="45">
        <v>27</v>
      </c>
      <c r="E20" s="48">
        <f>D20/C20</f>
        <v>0.9642857142857143</v>
      </c>
      <c r="F20" s="45">
        <v>84</v>
      </c>
      <c r="G20" s="45">
        <v>83</v>
      </c>
      <c r="H20" s="48">
        <f>G20/F20</f>
        <v>0.98809523809523814</v>
      </c>
      <c r="I20" s="48">
        <f>(E20+H20)/2</f>
        <v>0.97619047619047628</v>
      </c>
      <c r="J20" s="45">
        <v>10</v>
      </c>
      <c r="K20" s="45" t="s">
        <v>69</v>
      </c>
    </row>
    <row r="21" spans="1:15" ht="55.2" customHeight="1" x14ac:dyDescent="0.25">
      <c r="A21" s="55">
        <v>15</v>
      </c>
      <c r="B21" s="45" t="s">
        <v>14</v>
      </c>
      <c r="C21" s="45">
        <v>80</v>
      </c>
      <c r="D21" s="45">
        <v>78</v>
      </c>
      <c r="E21" s="48">
        <f>D21/C21</f>
        <v>0.97499999999999998</v>
      </c>
      <c r="F21" s="45">
        <v>70</v>
      </c>
      <c r="G21" s="45">
        <v>68</v>
      </c>
      <c r="H21" s="48">
        <f>G21/F21</f>
        <v>0.97142857142857142</v>
      </c>
      <c r="I21" s="48">
        <f>(E21+H21)/2</f>
        <v>0.9732142857142857</v>
      </c>
      <c r="J21" s="45">
        <v>11</v>
      </c>
      <c r="K21" s="49" t="s">
        <v>70</v>
      </c>
    </row>
    <row r="22" spans="1:15" ht="22.5" customHeight="1" x14ac:dyDescent="0.25">
      <c r="A22" s="55">
        <v>16</v>
      </c>
      <c r="B22" s="45" t="s">
        <v>19</v>
      </c>
      <c r="C22" s="45">
        <v>69</v>
      </c>
      <c r="D22" s="45">
        <v>65</v>
      </c>
      <c r="E22" s="48">
        <f>D22/C22</f>
        <v>0.94202898550724634</v>
      </c>
      <c r="F22" s="45">
        <v>35</v>
      </c>
      <c r="G22" s="45">
        <v>35</v>
      </c>
      <c r="H22" s="48">
        <f>G22/F22</f>
        <v>1</v>
      </c>
      <c r="I22" s="48">
        <f>(E22+H22)/2</f>
        <v>0.97101449275362317</v>
      </c>
      <c r="J22" s="45">
        <v>12</v>
      </c>
      <c r="K22" s="45" t="s">
        <v>71</v>
      </c>
    </row>
    <row r="23" spans="1:15" ht="22.5" customHeight="1" x14ac:dyDescent="0.25">
      <c r="A23" s="55">
        <v>17</v>
      </c>
      <c r="B23" s="45" t="s">
        <v>12</v>
      </c>
      <c r="C23" s="45">
        <v>67</v>
      </c>
      <c r="D23" s="45">
        <v>67</v>
      </c>
      <c r="E23" s="48">
        <f>D23/C23</f>
        <v>1</v>
      </c>
      <c r="F23" s="45">
        <v>29</v>
      </c>
      <c r="G23" s="45">
        <v>27</v>
      </c>
      <c r="H23" s="48">
        <f>G23/F23</f>
        <v>0.93103448275862066</v>
      </c>
      <c r="I23" s="48">
        <f>(E23+H23)/2</f>
        <v>0.96551724137931028</v>
      </c>
      <c r="J23" s="45">
        <v>13</v>
      </c>
      <c r="K23" s="45" t="s">
        <v>69</v>
      </c>
    </row>
    <row r="24" spans="1:15" ht="22.5" customHeight="1" x14ac:dyDescent="0.25">
      <c r="A24" s="55">
        <v>18</v>
      </c>
      <c r="B24" s="45" t="s">
        <v>15</v>
      </c>
      <c r="C24" s="45">
        <v>82</v>
      </c>
      <c r="D24" s="45">
        <v>80</v>
      </c>
      <c r="E24" s="48">
        <f>D24/C24</f>
        <v>0.97560975609756095</v>
      </c>
      <c r="F24" s="45">
        <v>40</v>
      </c>
      <c r="G24" s="45">
        <v>38</v>
      </c>
      <c r="H24" s="48">
        <f>G24/F24</f>
        <v>0.95</v>
      </c>
      <c r="I24" s="48">
        <f>(E24+H24)/2</f>
        <v>0.96280487804878045</v>
      </c>
      <c r="J24" s="45">
        <v>14</v>
      </c>
      <c r="K24" s="45" t="s">
        <v>71</v>
      </c>
    </row>
    <row r="25" spans="1:15" ht="15.6" x14ac:dyDescent="0.25">
      <c r="A25" s="51" t="s">
        <v>66</v>
      </c>
      <c r="B25" s="52"/>
      <c r="C25" s="45">
        <f>SUM(C7:C24)</f>
        <v>984</v>
      </c>
      <c r="D25" s="45">
        <f>SUM(D7:D24)</f>
        <v>974</v>
      </c>
      <c r="E25" s="48">
        <f>D25/C25</f>
        <v>0.98983739837398377</v>
      </c>
      <c r="F25" s="50">
        <f>SUM(F7:F24)</f>
        <v>1013</v>
      </c>
      <c r="G25" s="50">
        <f>SUM(G7:G24)</f>
        <v>997</v>
      </c>
      <c r="H25" s="48">
        <f>G25/F25</f>
        <v>0.98420533070088845</v>
      </c>
      <c r="I25" s="48">
        <f>(E25+H25)/2</f>
        <v>0.98702136453743616</v>
      </c>
      <c r="J25" s="45"/>
      <c r="K25" s="45" t="s">
        <v>67</v>
      </c>
      <c r="L25" s="1"/>
      <c r="M25" s="1"/>
      <c r="N25" s="1"/>
      <c r="O25" t="s">
        <v>61</v>
      </c>
    </row>
    <row r="26" spans="1:15" ht="22.2" x14ac:dyDescent="0.25">
      <c r="B26" s="34"/>
      <c r="C26" s="35"/>
      <c r="D26" s="35"/>
      <c r="E26" s="35"/>
      <c r="F26" s="35"/>
      <c r="G26" s="35"/>
      <c r="H26" s="35"/>
      <c r="I26" s="35" t="s">
        <v>27</v>
      </c>
      <c r="J26" s="35"/>
      <c r="K26" s="36"/>
      <c r="L26" s="1"/>
      <c r="M26" s="1"/>
      <c r="N26" s="1"/>
    </row>
    <row r="27" spans="1:15" ht="45" x14ac:dyDescent="0.25">
      <c r="B27" s="37"/>
      <c r="C27" s="38"/>
      <c r="D27" s="38"/>
      <c r="E27" s="38"/>
      <c r="F27" s="38"/>
      <c r="G27" s="38"/>
      <c r="H27" s="38"/>
      <c r="I27" s="38" t="s">
        <v>28</v>
      </c>
      <c r="J27" s="38"/>
      <c r="K27" s="39"/>
      <c r="L27" s="1"/>
      <c r="M27" s="1"/>
      <c r="N27" s="1"/>
    </row>
    <row r="28" spans="1:15" ht="15.6" x14ac:dyDescent="0.25">
      <c r="B28" s="40"/>
      <c r="C28" s="38"/>
      <c r="D28" s="38"/>
      <c r="E28" s="38"/>
      <c r="F28" s="38"/>
      <c r="G28" s="38"/>
      <c r="H28" s="38"/>
      <c r="I28" s="38">
        <v>45369</v>
      </c>
      <c r="J28" s="38"/>
      <c r="K28" s="39"/>
      <c r="L28" s="1"/>
      <c r="M28" s="1"/>
      <c r="N28" s="1"/>
    </row>
    <row r="29" spans="1:15" ht="15.6" x14ac:dyDescent="0.25">
      <c r="B29" s="8"/>
      <c r="C29" s="1"/>
      <c r="D29" s="1"/>
      <c r="E29" s="9"/>
      <c r="F29" s="1"/>
      <c r="G29" s="1"/>
      <c r="H29" s="1"/>
      <c r="I29" s="10"/>
      <c r="J29" s="1"/>
      <c r="K29" s="32"/>
      <c r="L29" s="1"/>
      <c r="M29" s="1"/>
      <c r="N29" s="1"/>
    </row>
  </sheetData>
  <sortState xmlns:xlrd2="http://schemas.microsoft.com/office/spreadsheetml/2017/richdata2" ref="B7:O24">
    <sortCondition descending="1" ref="I7:I24"/>
  </sortState>
  <mergeCells count="15">
    <mergeCell ref="I5:I6"/>
    <mergeCell ref="J5:J6"/>
    <mergeCell ref="K5:K6"/>
    <mergeCell ref="B26:K26"/>
    <mergeCell ref="B27:K27"/>
    <mergeCell ref="B28:K28"/>
    <mergeCell ref="A5:A6"/>
    <mergeCell ref="A25:B25"/>
    <mergeCell ref="B1:K1"/>
    <mergeCell ref="B2:K2"/>
    <mergeCell ref="B3:K3"/>
    <mergeCell ref="B5:B6"/>
    <mergeCell ref="C5:E5"/>
    <mergeCell ref="F5:H5"/>
    <mergeCell ref="A4:K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"/>
  <sheetViews>
    <sheetView workbookViewId="0">
      <selection activeCell="J19" sqref="J19"/>
    </sheetView>
  </sheetViews>
  <sheetFormatPr defaultRowHeight="14.4" x14ac:dyDescent="0.25"/>
  <sheetData>
    <row r="1" spans="1:21" ht="15.6" x14ac:dyDescent="0.25">
      <c r="A1" s="18" t="s">
        <v>29</v>
      </c>
      <c r="B1" s="19"/>
      <c r="C1" s="16" t="s">
        <v>30</v>
      </c>
      <c r="D1" s="17"/>
      <c r="E1" s="16" t="s">
        <v>31</v>
      </c>
      <c r="F1" s="17"/>
      <c r="G1" s="22" t="s">
        <v>32</v>
      </c>
      <c r="H1" s="23"/>
      <c r="I1" s="11"/>
      <c r="J1" s="11"/>
      <c r="K1" s="14" t="s">
        <v>33</v>
      </c>
      <c r="L1" s="14"/>
      <c r="M1" s="14" t="s">
        <v>1</v>
      </c>
      <c r="N1" s="14"/>
      <c r="O1" s="14"/>
      <c r="P1" s="14" t="s">
        <v>2</v>
      </c>
      <c r="Q1" s="14"/>
      <c r="R1" s="14"/>
      <c r="S1" s="15" t="s">
        <v>3</v>
      </c>
      <c r="T1" s="14" t="s">
        <v>4</v>
      </c>
      <c r="U1" s="14" t="s">
        <v>5</v>
      </c>
    </row>
    <row r="2" spans="1:21" ht="15.6" x14ac:dyDescent="0.25">
      <c r="A2" s="20"/>
      <c r="B2" s="21"/>
      <c r="C2" s="16" t="s">
        <v>34</v>
      </c>
      <c r="D2" s="17"/>
      <c r="E2" s="16" t="s">
        <v>34</v>
      </c>
      <c r="F2" s="17"/>
      <c r="G2" s="12" t="s">
        <v>35</v>
      </c>
      <c r="H2" s="12" t="s">
        <v>36</v>
      </c>
      <c r="I2" s="11"/>
      <c r="J2" s="11"/>
      <c r="K2" s="14"/>
      <c r="L2" s="14"/>
      <c r="M2" s="2" t="s">
        <v>6</v>
      </c>
      <c r="N2" s="3" t="s">
        <v>7</v>
      </c>
      <c r="O2" s="2" t="s">
        <v>8</v>
      </c>
      <c r="P2" s="2" t="s">
        <v>6</v>
      </c>
      <c r="Q2" s="2" t="s">
        <v>7</v>
      </c>
      <c r="R2" s="2" t="s">
        <v>8</v>
      </c>
      <c r="S2" s="15"/>
      <c r="T2" s="14"/>
      <c r="U2" s="14"/>
    </row>
    <row r="3" spans="1:21" x14ac:dyDescent="0.25">
      <c r="A3" s="24" t="s">
        <v>37</v>
      </c>
      <c r="B3" s="17"/>
      <c r="C3" s="24"/>
      <c r="D3" s="17"/>
      <c r="E3" s="24"/>
      <c r="F3" s="17"/>
      <c r="G3" s="24"/>
      <c r="H3" s="17"/>
      <c r="I3" s="11"/>
      <c r="J3" s="11"/>
      <c r="K3" s="25" t="s">
        <v>37</v>
      </c>
      <c r="L3" s="25"/>
      <c r="M3" s="4"/>
      <c r="N3" s="4"/>
      <c r="O3" s="5"/>
      <c r="P3" s="4"/>
      <c r="Q3" s="4"/>
      <c r="R3" s="5"/>
      <c r="S3" s="5"/>
      <c r="T3" s="4"/>
      <c r="U3" s="4"/>
    </row>
    <row r="4" spans="1:21" ht="15.6" x14ac:dyDescent="0.25">
      <c r="A4" s="24" t="s">
        <v>38</v>
      </c>
      <c r="B4" s="17"/>
      <c r="C4" s="24"/>
      <c r="D4" s="17"/>
      <c r="E4" s="24"/>
      <c r="F4" s="17"/>
      <c r="G4" s="16"/>
      <c r="H4" s="23"/>
      <c r="I4" s="11"/>
      <c r="J4" s="11"/>
      <c r="K4" s="25" t="s">
        <v>38</v>
      </c>
      <c r="L4" s="25"/>
      <c r="M4" s="4"/>
      <c r="N4" s="4"/>
      <c r="O4" s="5"/>
      <c r="P4" s="4"/>
      <c r="Q4" s="4"/>
      <c r="R4" s="5"/>
      <c r="S4" s="5"/>
      <c r="T4" s="4"/>
      <c r="U4" s="4"/>
    </row>
    <row r="5" spans="1:21" ht="15.6" x14ac:dyDescent="0.25">
      <c r="A5" s="24" t="s">
        <v>39</v>
      </c>
      <c r="B5" s="17"/>
      <c r="C5" s="16"/>
      <c r="D5" s="17"/>
      <c r="E5" s="16"/>
      <c r="F5" s="17"/>
      <c r="G5" s="16"/>
      <c r="H5" s="23"/>
      <c r="I5" s="11"/>
      <c r="J5" s="11"/>
      <c r="K5" s="25" t="s">
        <v>39</v>
      </c>
      <c r="L5" s="25"/>
      <c r="M5" s="4"/>
      <c r="N5" s="4"/>
      <c r="O5" s="5"/>
      <c r="P5" s="4"/>
      <c r="Q5" s="4"/>
      <c r="R5" s="5"/>
      <c r="S5" s="5"/>
      <c r="T5" s="4"/>
      <c r="U5" s="4"/>
    </row>
    <row r="6" spans="1:21" ht="15.6" x14ac:dyDescent="0.25">
      <c r="A6" s="24" t="s">
        <v>40</v>
      </c>
      <c r="B6" s="17"/>
      <c r="C6" s="16"/>
      <c r="D6" s="17"/>
      <c r="E6" s="16"/>
      <c r="F6" s="17"/>
      <c r="G6" s="24"/>
      <c r="H6" s="17"/>
      <c r="I6" s="11"/>
      <c r="J6" s="13"/>
      <c r="K6" s="25" t="s">
        <v>40</v>
      </c>
      <c r="L6" s="25"/>
      <c r="M6" s="4"/>
      <c r="N6" s="4"/>
      <c r="O6" s="5"/>
      <c r="P6" s="4"/>
      <c r="Q6" s="4"/>
      <c r="R6" s="5"/>
      <c r="S6" s="5"/>
      <c r="T6" s="4"/>
      <c r="U6" s="4"/>
    </row>
    <row r="7" spans="1:21" ht="15.6" x14ac:dyDescent="0.25">
      <c r="A7" s="24" t="s">
        <v>41</v>
      </c>
      <c r="B7" s="17"/>
      <c r="C7" s="24"/>
      <c r="D7" s="17"/>
      <c r="E7" s="24"/>
      <c r="F7" s="17"/>
      <c r="G7" s="16"/>
      <c r="H7" s="23"/>
      <c r="I7" s="11"/>
      <c r="J7" s="11"/>
      <c r="K7" s="25" t="s">
        <v>41</v>
      </c>
      <c r="L7" s="25"/>
      <c r="M7" s="4"/>
      <c r="N7" s="4"/>
      <c r="O7" s="5"/>
      <c r="P7" s="4"/>
      <c r="Q7" s="4"/>
      <c r="R7" s="5"/>
      <c r="S7" s="5"/>
      <c r="T7" s="4"/>
      <c r="U7" s="4"/>
    </row>
    <row r="8" spans="1:21" ht="15.6" x14ac:dyDescent="0.25">
      <c r="A8" s="24" t="s">
        <v>42</v>
      </c>
      <c r="B8" s="17"/>
      <c r="C8" s="24"/>
      <c r="D8" s="17"/>
      <c r="E8" s="24"/>
      <c r="F8" s="17"/>
      <c r="G8" s="16"/>
      <c r="H8" s="23"/>
      <c r="I8" s="11"/>
      <c r="J8" s="11"/>
      <c r="K8" s="25" t="s">
        <v>42</v>
      </c>
      <c r="L8" s="25"/>
      <c r="M8" s="4"/>
      <c r="N8" s="4"/>
      <c r="O8" s="5"/>
      <c r="P8" s="4"/>
      <c r="Q8" s="4"/>
      <c r="R8" s="5"/>
      <c r="S8" s="5"/>
      <c r="T8" s="4"/>
      <c r="U8" s="4"/>
    </row>
    <row r="9" spans="1:21" ht="15.6" x14ac:dyDescent="0.25">
      <c r="A9" s="24" t="s">
        <v>43</v>
      </c>
      <c r="B9" s="17"/>
      <c r="C9" s="24"/>
      <c r="D9" s="17"/>
      <c r="E9" s="16"/>
      <c r="F9" s="17"/>
      <c r="G9" s="24"/>
      <c r="H9" s="17"/>
      <c r="I9" s="11"/>
      <c r="J9" s="11"/>
      <c r="K9" s="25" t="s">
        <v>43</v>
      </c>
      <c r="L9" s="25"/>
      <c r="M9" s="4"/>
      <c r="N9" s="4"/>
      <c r="O9" s="5"/>
      <c r="P9" s="4"/>
      <c r="Q9" s="4"/>
      <c r="R9" s="5"/>
      <c r="S9" s="5"/>
      <c r="T9" s="4"/>
      <c r="U9" s="4"/>
    </row>
    <row r="10" spans="1:21" ht="15.6" x14ac:dyDescent="0.25">
      <c r="A10" s="24" t="s">
        <v>44</v>
      </c>
      <c r="B10" s="17"/>
      <c r="C10" s="24"/>
      <c r="D10" s="17"/>
      <c r="E10" s="24"/>
      <c r="F10" s="17"/>
      <c r="G10" s="16"/>
      <c r="H10" s="23"/>
      <c r="I10" s="11"/>
      <c r="J10" s="11"/>
      <c r="K10" s="25" t="s">
        <v>44</v>
      </c>
      <c r="L10" s="25"/>
      <c r="M10" s="4"/>
      <c r="N10" s="4"/>
      <c r="O10" s="5"/>
      <c r="P10" s="4"/>
      <c r="Q10" s="4"/>
      <c r="R10" s="5"/>
      <c r="S10" s="5"/>
      <c r="T10" s="4"/>
      <c r="U10" s="4"/>
    </row>
    <row r="11" spans="1:21" ht="15.6" x14ac:dyDescent="0.25">
      <c r="A11" s="24" t="s">
        <v>45</v>
      </c>
      <c r="B11" s="17"/>
      <c r="C11" s="16"/>
      <c r="D11" s="17"/>
      <c r="E11" s="16"/>
      <c r="F11" s="17"/>
      <c r="G11" s="16"/>
      <c r="H11" s="23"/>
      <c r="I11" s="11"/>
      <c r="J11" s="11"/>
      <c r="K11" s="25" t="s">
        <v>45</v>
      </c>
      <c r="L11" s="25"/>
      <c r="M11" s="4"/>
      <c r="N11" s="4"/>
      <c r="O11" s="5"/>
      <c r="P11" s="4"/>
      <c r="Q11" s="4"/>
      <c r="R11" s="5"/>
      <c r="S11" s="5"/>
      <c r="T11" s="4"/>
      <c r="U11" s="4"/>
    </row>
    <row r="12" spans="1:21" ht="15.6" x14ac:dyDescent="0.25">
      <c r="A12" s="24" t="s">
        <v>46</v>
      </c>
      <c r="B12" s="17"/>
      <c r="C12" s="16"/>
      <c r="D12" s="17"/>
      <c r="E12" s="16"/>
      <c r="F12" s="17"/>
      <c r="G12" s="16"/>
      <c r="H12" s="23"/>
      <c r="I12" s="11"/>
      <c r="J12" s="11"/>
      <c r="K12" s="25" t="s">
        <v>46</v>
      </c>
      <c r="L12" s="25"/>
      <c r="M12" s="4"/>
      <c r="N12" s="4"/>
      <c r="O12" s="5"/>
      <c r="P12" s="4"/>
      <c r="Q12" s="4"/>
      <c r="R12" s="5"/>
      <c r="S12" s="5"/>
      <c r="T12" s="4"/>
      <c r="U12" s="4"/>
    </row>
    <row r="13" spans="1:21" ht="15.6" x14ac:dyDescent="0.25">
      <c r="A13" s="24" t="s">
        <v>47</v>
      </c>
      <c r="B13" s="17"/>
      <c r="C13" s="24"/>
      <c r="D13" s="17"/>
      <c r="E13" s="16"/>
      <c r="F13" s="17"/>
      <c r="G13" s="24"/>
      <c r="H13" s="17"/>
      <c r="I13" s="11"/>
      <c r="J13" s="11"/>
      <c r="K13" s="25" t="s">
        <v>47</v>
      </c>
      <c r="L13" s="25"/>
      <c r="M13" s="4"/>
      <c r="N13" s="4"/>
      <c r="O13" s="5"/>
      <c r="P13" s="4"/>
      <c r="Q13" s="4"/>
      <c r="R13" s="5"/>
      <c r="S13" s="5"/>
      <c r="T13" s="4"/>
      <c r="U13" s="4"/>
    </row>
    <row r="14" spans="1:21" ht="15.6" x14ac:dyDescent="0.25">
      <c r="A14" s="24" t="s">
        <v>48</v>
      </c>
      <c r="B14" s="17"/>
      <c r="C14" s="24"/>
      <c r="D14" s="17"/>
      <c r="E14" s="24"/>
      <c r="F14" s="17"/>
      <c r="G14" s="16"/>
      <c r="H14" s="23"/>
      <c r="I14" s="11"/>
      <c r="J14" s="11"/>
      <c r="K14" s="25" t="s">
        <v>48</v>
      </c>
      <c r="L14" s="25"/>
      <c r="M14" s="4"/>
      <c r="N14" s="4"/>
      <c r="O14" s="5"/>
      <c r="P14" s="4"/>
      <c r="Q14" s="4"/>
      <c r="R14" s="5"/>
      <c r="S14" s="5"/>
      <c r="T14" s="4"/>
      <c r="U14" s="4"/>
    </row>
    <row r="15" spans="1:21" ht="15.6" x14ac:dyDescent="0.25">
      <c r="A15" s="24" t="s">
        <v>49</v>
      </c>
      <c r="B15" s="17"/>
      <c r="C15" s="24"/>
      <c r="D15" s="17"/>
      <c r="E15" s="16"/>
      <c r="F15" s="17"/>
      <c r="G15" s="24"/>
      <c r="H15" s="17"/>
      <c r="I15" s="11"/>
      <c r="J15" s="11"/>
      <c r="K15" s="25" t="s">
        <v>49</v>
      </c>
      <c r="L15" s="25"/>
      <c r="M15" s="4"/>
      <c r="N15" s="4"/>
      <c r="O15" s="5"/>
      <c r="P15" s="4"/>
      <c r="Q15" s="4"/>
      <c r="R15" s="5"/>
      <c r="S15" s="5"/>
      <c r="T15" s="4"/>
      <c r="U15" s="4"/>
    </row>
    <row r="16" spans="1:21" ht="15.6" x14ac:dyDescent="0.25">
      <c r="A16" s="24" t="s">
        <v>50</v>
      </c>
      <c r="B16" s="17"/>
      <c r="C16" s="16"/>
      <c r="D16" s="17"/>
      <c r="E16" s="16"/>
      <c r="F16" s="17"/>
      <c r="G16" s="16"/>
      <c r="H16" s="23"/>
      <c r="I16" s="11"/>
      <c r="J16" s="11"/>
      <c r="K16" s="25" t="s">
        <v>50</v>
      </c>
      <c r="L16" s="25"/>
      <c r="M16" s="4"/>
      <c r="N16" s="4"/>
      <c r="O16" s="5"/>
      <c r="P16" s="4"/>
      <c r="Q16" s="4"/>
      <c r="R16" s="5"/>
      <c r="S16" s="5"/>
      <c r="T16" s="4"/>
      <c r="U16" s="4"/>
    </row>
    <row r="17" spans="1:22" ht="15.6" x14ac:dyDescent="0.25">
      <c r="A17" s="24" t="s">
        <v>51</v>
      </c>
      <c r="B17" s="17"/>
      <c r="C17" s="16"/>
      <c r="D17" s="17"/>
      <c r="E17" s="24"/>
      <c r="F17" s="17"/>
      <c r="G17" s="16"/>
      <c r="H17" s="23"/>
      <c r="I17" s="11"/>
      <c r="J17" s="11"/>
      <c r="K17" s="25" t="s">
        <v>51</v>
      </c>
      <c r="L17" s="25"/>
      <c r="M17" s="4"/>
      <c r="N17" s="4"/>
      <c r="O17" s="5"/>
      <c r="P17" s="4"/>
      <c r="Q17" s="4"/>
      <c r="R17" s="5"/>
      <c r="S17" s="5"/>
      <c r="T17" s="4"/>
      <c r="U17" s="4"/>
    </row>
    <row r="18" spans="1:22" ht="15.6" x14ac:dyDescent="0.25">
      <c r="A18" s="24" t="s">
        <v>52</v>
      </c>
      <c r="B18" s="17"/>
      <c r="C18" s="24"/>
      <c r="D18" s="17"/>
      <c r="E18" s="16"/>
      <c r="F18" s="17"/>
      <c r="G18" s="16"/>
      <c r="H18" s="23"/>
      <c r="I18" s="11"/>
      <c r="J18" s="11"/>
      <c r="K18" s="25" t="s">
        <v>52</v>
      </c>
      <c r="L18" s="25"/>
      <c r="M18" s="4"/>
      <c r="N18" s="4"/>
      <c r="O18" s="5"/>
      <c r="P18" s="4"/>
      <c r="Q18" s="4"/>
      <c r="R18" s="5"/>
      <c r="S18" s="5"/>
      <c r="T18" s="4"/>
      <c r="U18" s="4"/>
    </row>
    <row r="19" spans="1:22" ht="15.6" x14ac:dyDescent="0.25">
      <c r="A19" s="24" t="s">
        <v>53</v>
      </c>
      <c r="B19" s="17"/>
      <c r="C19" s="24"/>
      <c r="D19" s="17"/>
      <c r="E19" s="28"/>
      <c r="F19" s="29"/>
      <c r="G19" s="16"/>
      <c r="H19" s="23"/>
      <c r="I19" s="11"/>
      <c r="J19" s="11"/>
      <c r="K19" s="30" t="s">
        <v>53</v>
      </c>
      <c r="L19" s="31"/>
      <c r="M19" s="4"/>
      <c r="N19" s="4"/>
      <c r="O19" s="5"/>
      <c r="P19" s="4"/>
      <c r="Q19" s="4"/>
      <c r="R19" s="5"/>
      <c r="S19" s="5"/>
      <c r="T19" s="4"/>
      <c r="U19" s="4"/>
    </row>
    <row r="20" spans="1:22" ht="15.6" x14ac:dyDescent="0.25">
      <c r="A20" s="24" t="s">
        <v>54</v>
      </c>
      <c r="B20" s="17"/>
      <c r="C20" s="16"/>
      <c r="D20" s="17"/>
      <c r="E20" s="24"/>
      <c r="F20" s="17"/>
      <c r="G20" s="16"/>
      <c r="H20" s="23"/>
      <c r="I20" s="11"/>
      <c r="J20" s="11"/>
      <c r="K20" s="25" t="s">
        <v>54</v>
      </c>
      <c r="L20" s="25"/>
      <c r="M20" s="4"/>
      <c r="N20" s="4"/>
      <c r="O20" s="5"/>
      <c r="P20" s="4"/>
      <c r="Q20" s="4"/>
      <c r="R20" s="5"/>
      <c r="S20" s="5"/>
      <c r="T20" s="4"/>
      <c r="U20" s="4"/>
    </row>
    <row r="21" spans="1:22" ht="15.6" x14ac:dyDescent="0.25">
      <c r="A21" s="12" t="s">
        <v>55</v>
      </c>
      <c r="B21" s="24"/>
      <c r="C21" s="26"/>
      <c r="D21" s="26"/>
      <c r="E21" s="26"/>
      <c r="F21" s="26"/>
      <c r="G21" s="26"/>
      <c r="H21" s="26"/>
      <c r="I21" s="17"/>
      <c r="J21" s="11"/>
      <c r="K21" s="11"/>
      <c r="L21" s="27" t="s">
        <v>26</v>
      </c>
      <c r="M21" s="27"/>
      <c r="N21" s="6"/>
      <c r="O21" s="6"/>
      <c r="P21" s="5"/>
      <c r="Q21" s="4"/>
      <c r="R21" s="4"/>
      <c r="S21" s="5"/>
      <c r="T21" s="5"/>
      <c r="U21" s="4"/>
      <c r="V21" s="7"/>
    </row>
  </sheetData>
  <mergeCells count="104">
    <mergeCell ref="B21:I21"/>
    <mergeCell ref="L21:M21"/>
    <mergeCell ref="A19:B19"/>
    <mergeCell ref="C19:D19"/>
    <mergeCell ref="E19:F19"/>
    <mergeCell ref="G19:H19"/>
    <mergeCell ref="K19:L19"/>
    <mergeCell ref="A20:B20"/>
    <mergeCell ref="C20:D20"/>
    <mergeCell ref="E20:F20"/>
    <mergeCell ref="G20:H20"/>
    <mergeCell ref="K20:L20"/>
    <mergeCell ref="A17:B17"/>
    <mergeCell ref="C17:D17"/>
    <mergeCell ref="E17:F17"/>
    <mergeCell ref="G17:H17"/>
    <mergeCell ref="K17:L17"/>
    <mergeCell ref="A18:B18"/>
    <mergeCell ref="C18:D18"/>
    <mergeCell ref="E18:F18"/>
    <mergeCell ref="G18:H18"/>
    <mergeCell ref="K18:L18"/>
    <mergeCell ref="A15:B15"/>
    <mergeCell ref="C15:D15"/>
    <mergeCell ref="E15:F15"/>
    <mergeCell ref="G15:H15"/>
    <mergeCell ref="K15:L15"/>
    <mergeCell ref="A16:B16"/>
    <mergeCell ref="C16:D16"/>
    <mergeCell ref="E16:F16"/>
    <mergeCell ref="G16:H16"/>
    <mergeCell ref="K16:L16"/>
    <mergeCell ref="A13:B13"/>
    <mergeCell ref="C13:D13"/>
    <mergeCell ref="E13:F13"/>
    <mergeCell ref="G13:H13"/>
    <mergeCell ref="K13:L13"/>
    <mergeCell ref="A14:B14"/>
    <mergeCell ref="C14:D14"/>
    <mergeCell ref="E14:F14"/>
    <mergeCell ref="G14:H14"/>
    <mergeCell ref="K14:L14"/>
    <mergeCell ref="A11:B11"/>
    <mergeCell ref="C11:D11"/>
    <mergeCell ref="E11:F11"/>
    <mergeCell ref="G11:H11"/>
    <mergeCell ref="K11:L11"/>
    <mergeCell ref="A12:B12"/>
    <mergeCell ref="C12:D12"/>
    <mergeCell ref="E12:F12"/>
    <mergeCell ref="G12:H12"/>
    <mergeCell ref="K12:L12"/>
    <mergeCell ref="A9:B9"/>
    <mergeCell ref="C9:D9"/>
    <mergeCell ref="E9:F9"/>
    <mergeCell ref="G9:H9"/>
    <mergeCell ref="K9:L9"/>
    <mergeCell ref="A10:B10"/>
    <mergeCell ref="C10:D10"/>
    <mergeCell ref="E10:F10"/>
    <mergeCell ref="G10:H10"/>
    <mergeCell ref="K10:L10"/>
    <mergeCell ref="A7:B7"/>
    <mergeCell ref="C7:D7"/>
    <mergeCell ref="E7:F7"/>
    <mergeCell ref="G7:H7"/>
    <mergeCell ref="K7:L7"/>
    <mergeCell ref="A8:B8"/>
    <mergeCell ref="C8:D8"/>
    <mergeCell ref="E8:F8"/>
    <mergeCell ref="G8:H8"/>
    <mergeCell ref="K8:L8"/>
    <mergeCell ref="A5:B5"/>
    <mergeCell ref="C5:D5"/>
    <mergeCell ref="E5:F5"/>
    <mergeCell ref="G5:H5"/>
    <mergeCell ref="K5:L5"/>
    <mergeCell ref="A6:B6"/>
    <mergeCell ref="C6:D6"/>
    <mergeCell ref="E6:F6"/>
    <mergeCell ref="G6:H6"/>
    <mergeCell ref="K6:L6"/>
    <mergeCell ref="A3:B3"/>
    <mergeCell ref="C3:D3"/>
    <mergeCell ref="E3:F3"/>
    <mergeCell ref="G3:H3"/>
    <mergeCell ref="K3:L3"/>
    <mergeCell ref="A4:B4"/>
    <mergeCell ref="C4:D4"/>
    <mergeCell ref="E4:F4"/>
    <mergeCell ref="G4:H4"/>
    <mergeCell ref="K4:L4"/>
    <mergeCell ref="P1:R1"/>
    <mergeCell ref="S1:S2"/>
    <mergeCell ref="T1:T2"/>
    <mergeCell ref="U1:U2"/>
    <mergeCell ref="C2:D2"/>
    <mergeCell ref="E2:F2"/>
    <mergeCell ref="A1:B2"/>
    <mergeCell ref="C1:D1"/>
    <mergeCell ref="E1:F1"/>
    <mergeCell ref="G1:H1"/>
    <mergeCell ref="K1:L2"/>
    <mergeCell ref="M1:O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2024-04-29T02:18:35Z</dcterms:modified>
</cp:coreProperties>
</file>