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6D22FD3-91D1-4586-8C4F-E485FABE8D1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24" i="1"/>
  <c r="H24" i="1" s="1"/>
  <c r="G8" i="1"/>
  <c r="H8" i="1" s="1"/>
  <c r="G23" i="1"/>
  <c r="G19" i="1"/>
  <c r="G16" i="1"/>
  <c r="H16" i="1" s="1"/>
  <c r="G17" i="1"/>
  <c r="G22" i="1"/>
  <c r="H22" i="1" s="1"/>
  <c r="G20" i="1"/>
  <c r="H20" i="1" s="1"/>
  <c r="G9" i="1"/>
  <c r="G10" i="1"/>
  <c r="G11" i="1"/>
  <c r="H11" i="1" s="1"/>
  <c r="G18" i="1"/>
  <c r="G12" i="1"/>
  <c r="H12" i="1" s="1"/>
  <c r="G13" i="1"/>
  <c r="H13" i="1" s="1"/>
  <c r="G14" i="1"/>
  <c r="G15" i="1"/>
  <c r="D7" i="1"/>
  <c r="H7" i="1" s="1"/>
  <c r="D24" i="1"/>
  <c r="D8" i="1"/>
  <c r="D23" i="1"/>
  <c r="H23" i="1" s="1"/>
  <c r="D19" i="1"/>
  <c r="H19" i="1" s="1"/>
  <c r="D16" i="1"/>
  <c r="D17" i="1"/>
  <c r="H17" i="1" s="1"/>
  <c r="D22" i="1"/>
  <c r="D20" i="1"/>
  <c r="D9" i="1"/>
  <c r="H9" i="1" s="1"/>
  <c r="D10" i="1"/>
  <c r="H10" i="1" s="1"/>
  <c r="D11" i="1"/>
  <c r="D18" i="1"/>
  <c r="H18" i="1" s="1"/>
  <c r="D12" i="1"/>
  <c r="D13" i="1"/>
  <c r="D14" i="1"/>
  <c r="H14" i="1" s="1"/>
  <c r="D15" i="1"/>
  <c r="H15" i="1" s="1"/>
  <c r="D21" i="1"/>
  <c r="G21" i="1" l="1"/>
  <c r="H21" i="1" s="1"/>
</calcChain>
</file>

<file path=xl/sharedStrings.xml><?xml version="1.0" encoding="utf-8"?>
<sst xmlns="http://schemas.openxmlformats.org/spreadsheetml/2006/main" count="96" uniqueCount="62">
  <si>
    <t>2021-2022学年第二学期学生基础管理工作检查督导</t>
  </si>
  <si>
    <t>通    报</t>
  </si>
  <si>
    <t>学院名称</t>
    <phoneticPr fontId="5" type="noConversion"/>
  </si>
  <si>
    <t>2022级</t>
    <phoneticPr fontId="5" type="noConversion"/>
  </si>
  <si>
    <t>2023级</t>
    <phoneticPr fontId="5" type="noConversion"/>
  </si>
  <si>
    <t>总出勤率</t>
  </si>
  <si>
    <t>名次</t>
  </si>
  <si>
    <t>备注</t>
  </si>
  <si>
    <t>应到人数</t>
  </si>
  <si>
    <t>实到人数</t>
  </si>
  <si>
    <t>出勤率</t>
  </si>
  <si>
    <t>乘务学院</t>
    <phoneticPr fontId="5" type="noConversion"/>
  </si>
  <si>
    <t>电气工程学院</t>
    <phoneticPr fontId="5" type="noConversion"/>
  </si>
  <si>
    <t>飞行学院</t>
    <phoneticPr fontId="5" type="noConversion"/>
  </si>
  <si>
    <t>航空工程学院</t>
    <phoneticPr fontId="5" type="noConversion"/>
  </si>
  <si>
    <t>化工与安全学院</t>
    <phoneticPr fontId="5" type="noConversion"/>
  </si>
  <si>
    <t>机场学院</t>
    <phoneticPr fontId="5" type="noConversion"/>
  </si>
  <si>
    <t>机电工程学院</t>
    <phoneticPr fontId="5" type="noConversion"/>
  </si>
  <si>
    <t>建筑工程学院</t>
    <phoneticPr fontId="5" type="noConversion"/>
  </si>
  <si>
    <t>教师教育学院</t>
    <phoneticPr fontId="5" type="noConversion"/>
  </si>
  <si>
    <t>经济管理学院</t>
    <phoneticPr fontId="5" type="noConversion"/>
  </si>
  <si>
    <t>人文学院</t>
    <phoneticPr fontId="5" type="noConversion"/>
  </si>
  <si>
    <t>体育学院</t>
    <phoneticPr fontId="5" type="noConversion"/>
  </si>
  <si>
    <t>外国语学院</t>
    <phoneticPr fontId="5" type="noConversion"/>
  </si>
  <si>
    <t>艺术学院</t>
    <phoneticPr fontId="5" type="noConversion"/>
  </si>
  <si>
    <t>理学院</t>
    <phoneticPr fontId="5" type="noConversion"/>
  </si>
  <si>
    <t>生物与环境工程学院</t>
    <phoneticPr fontId="5" type="noConversion"/>
  </si>
  <si>
    <t>合  计</t>
  </si>
  <si>
    <t>教务处</t>
  </si>
  <si>
    <t>学院名称</t>
    <phoneticPr fontId="5" type="noConversion"/>
  </si>
  <si>
    <r>
      <t>2</t>
    </r>
    <r>
      <rPr>
        <sz val="12"/>
        <rFont val="宋体"/>
        <family val="3"/>
        <charset val="134"/>
      </rPr>
      <t>022级</t>
    </r>
    <phoneticPr fontId="5" type="noConversion"/>
  </si>
  <si>
    <r>
      <t>2</t>
    </r>
    <r>
      <rPr>
        <sz val="12"/>
        <rFont val="宋体"/>
        <family val="3"/>
        <charset val="134"/>
      </rPr>
      <t>023级</t>
    </r>
    <phoneticPr fontId="5" type="noConversion"/>
  </si>
  <si>
    <t>查课负责人</t>
    <phoneticPr fontId="5" type="noConversion"/>
  </si>
  <si>
    <t>学院名称</t>
    <phoneticPr fontId="5" type="noConversion"/>
  </si>
  <si>
    <t>查课时间</t>
    <phoneticPr fontId="5" type="noConversion"/>
  </si>
  <si>
    <t>2022级</t>
    <phoneticPr fontId="5" type="noConversion"/>
  </si>
  <si>
    <t>2023级</t>
    <phoneticPr fontId="5" type="noConversion"/>
  </si>
  <si>
    <t>乘务学院</t>
    <phoneticPr fontId="5" type="noConversion"/>
  </si>
  <si>
    <t>电气工程学院</t>
    <phoneticPr fontId="5" type="noConversion"/>
  </si>
  <si>
    <t>飞行学院</t>
    <phoneticPr fontId="5" type="noConversion"/>
  </si>
  <si>
    <t>航空工程学院</t>
    <phoneticPr fontId="5" type="noConversion"/>
  </si>
  <si>
    <t>化工与安全学院</t>
    <phoneticPr fontId="5" type="noConversion"/>
  </si>
  <si>
    <t>机场学院</t>
    <phoneticPr fontId="5" type="noConversion"/>
  </si>
  <si>
    <t>机电工程学院</t>
    <phoneticPr fontId="5" type="noConversion"/>
  </si>
  <si>
    <t>建筑工程学院</t>
    <phoneticPr fontId="5" type="noConversion"/>
  </si>
  <si>
    <t>教师教育学院</t>
    <phoneticPr fontId="5" type="noConversion"/>
  </si>
  <si>
    <t>经济管理学院</t>
    <phoneticPr fontId="5" type="noConversion"/>
  </si>
  <si>
    <t>马克思主义学院</t>
    <phoneticPr fontId="5" type="noConversion"/>
  </si>
  <si>
    <t>人文学院</t>
    <phoneticPr fontId="5" type="noConversion"/>
  </si>
  <si>
    <t>体育学院</t>
    <phoneticPr fontId="5" type="noConversion"/>
  </si>
  <si>
    <t>外国语学院</t>
    <phoneticPr fontId="5" type="noConversion"/>
  </si>
  <si>
    <t>艺术学院</t>
    <phoneticPr fontId="5" type="noConversion"/>
  </si>
  <si>
    <t>理学院</t>
    <phoneticPr fontId="5" type="noConversion"/>
  </si>
  <si>
    <t>信息工程学院</t>
    <phoneticPr fontId="5" type="noConversion"/>
  </si>
  <si>
    <t>生物与环境工程学院</t>
    <phoneticPr fontId="5" type="noConversion"/>
  </si>
  <si>
    <t>备注</t>
    <phoneticPr fontId="5" type="noConversion"/>
  </si>
  <si>
    <t xml:space="preserve">    </t>
    <phoneticPr fontId="2" type="noConversion"/>
  </si>
  <si>
    <t>信息工程学院</t>
    <phoneticPr fontId="2" type="noConversion"/>
  </si>
  <si>
    <t xml:space="preserve">    2024年4月1日-4月5日，学生工作处会同教务处对2022级、2023级本、专科学生的上课情况进行了抽查；现将各学院学生上课出勤情况公布如下:</t>
    <phoneticPr fontId="5" type="noConversion"/>
  </si>
  <si>
    <t>马克思主义学院</t>
    <phoneticPr fontId="5" type="noConversion"/>
  </si>
  <si>
    <t>(第4号)</t>
    <phoneticPr fontId="5" type="noConversion"/>
  </si>
  <si>
    <t>学生工作(武装）部（处）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</si>
</sst>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36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10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0" fontId="5" fillId="0" borderId="7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vertical="center"/>
    </xf>
    <xf numFmtId="9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1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="130" zoomScaleNormal="130" workbookViewId="0">
      <selection activeCell="O27" sqref="O27"/>
    </sheetView>
  </sheetViews>
  <sheetFormatPr defaultRowHeight="14.4" x14ac:dyDescent="0.25"/>
  <cols>
    <col min="1" max="1" width="15.33203125" customWidth="1"/>
  </cols>
  <sheetData>
    <row r="1" spans="1:13" ht="22.2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9"/>
      <c r="K1" s="1"/>
      <c r="L1" s="1"/>
      <c r="M1" s="1"/>
    </row>
    <row r="2" spans="1:13" ht="45" x14ac:dyDescent="0.2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2"/>
      <c r="K2" s="1"/>
      <c r="L2" s="1"/>
      <c r="M2" s="1"/>
    </row>
    <row r="3" spans="1:13" ht="15.6" x14ac:dyDescent="0.25">
      <c r="A3" s="33" t="s">
        <v>60</v>
      </c>
      <c r="B3" s="31"/>
      <c r="C3" s="31"/>
      <c r="D3" s="31"/>
      <c r="E3" s="31"/>
      <c r="F3" s="31"/>
      <c r="G3" s="31"/>
      <c r="H3" s="31"/>
      <c r="I3" s="31"/>
      <c r="J3" s="32"/>
      <c r="K3" s="1"/>
      <c r="L3" s="1"/>
      <c r="M3" s="1"/>
    </row>
    <row r="4" spans="1:13" ht="45" customHeight="1" x14ac:dyDescent="0.25">
      <c r="A4" s="34" t="s">
        <v>58</v>
      </c>
      <c r="B4" s="35"/>
      <c r="C4" s="35"/>
      <c r="D4" s="35"/>
      <c r="E4" s="35"/>
      <c r="F4" s="35"/>
      <c r="G4" s="35"/>
      <c r="H4" s="35"/>
      <c r="I4" s="35"/>
      <c r="J4" s="36"/>
      <c r="K4" s="1"/>
      <c r="L4" s="1"/>
      <c r="M4" s="1"/>
    </row>
    <row r="5" spans="1:13" x14ac:dyDescent="0.25">
      <c r="A5" s="25" t="s">
        <v>2</v>
      </c>
      <c r="B5" s="25" t="s">
        <v>3</v>
      </c>
      <c r="C5" s="25"/>
      <c r="D5" s="25"/>
      <c r="E5" s="25" t="s">
        <v>4</v>
      </c>
      <c r="F5" s="25"/>
      <c r="G5" s="25"/>
      <c r="H5" s="24" t="s">
        <v>5</v>
      </c>
      <c r="I5" s="25" t="s">
        <v>6</v>
      </c>
      <c r="J5" s="25" t="s">
        <v>7</v>
      </c>
    </row>
    <row r="6" spans="1:13" x14ac:dyDescent="0.25">
      <c r="A6" s="25"/>
      <c r="B6" s="2" t="s">
        <v>8</v>
      </c>
      <c r="C6" s="3" t="s">
        <v>9</v>
      </c>
      <c r="D6" s="2" t="s">
        <v>10</v>
      </c>
      <c r="E6" s="2" t="s">
        <v>8</v>
      </c>
      <c r="F6" s="2" t="s">
        <v>9</v>
      </c>
      <c r="G6" s="4" t="s">
        <v>10</v>
      </c>
      <c r="H6" s="24"/>
      <c r="I6" s="25"/>
      <c r="J6" s="25"/>
    </row>
    <row r="7" spans="1:13" ht="25.05" customHeight="1" x14ac:dyDescent="0.25">
      <c r="A7" s="5" t="s">
        <v>12</v>
      </c>
      <c r="B7" s="6">
        <v>54</v>
      </c>
      <c r="C7" s="6">
        <v>54</v>
      </c>
      <c r="D7" s="7">
        <f>C7/B7</f>
        <v>1</v>
      </c>
      <c r="E7" s="6">
        <v>40</v>
      </c>
      <c r="F7" s="6">
        <v>40</v>
      </c>
      <c r="G7" s="7">
        <f>F7/E7</f>
        <v>1</v>
      </c>
      <c r="H7" s="7">
        <f>(D7+G7)/2</f>
        <v>1</v>
      </c>
      <c r="I7" s="6">
        <v>1</v>
      </c>
      <c r="J7" s="6"/>
    </row>
    <row r="8" spans="1:13" ht="25.05" customHeight="1" x14ac:dyDescent="0.25">
      <c r="A8" s="5" t="s">
        <v>14</v>
      </c>
      <c r="B8" s="6">
        <v>36</v>
      </c>
      <c r="C8" s="6">
        <v>36</v>
      </c>
      <c r="D8" s="7">
        <f>C8/B8</f>
        <v>1</v>
      </c>
      <c r="E8" s="6">
        <v>33</v>
      </c>
      <c r="F8" s="6">
        <v>33</v>
      </c>
      <c r="G8" s="7">
        <f>F8/E8</f>
        <v>1</v>
      </c>
      <c r="H8" s="7">
        <f>(D8+G8)/2</f>
        <v>1</v>
      </c>
      <c r="I8" s="6">
        <v>1</v>
      </c>
      <c r="J8" s="6"/>
    </row>
    <row r="9" spans="1:13" ht="25.05" customHeight="1" x14ac:dyDescent="0.25">
      <c r="A9" s="5" t="s">
        <v>59</v>
      </c>
      <c r="B9" s="6">
        <v>69</v>
      </c>
      <c r="C9" s="6">
        <v>69</v>
      </c>
      <c r="D9" s="7">
        <f>C9/B9</f>
        <v>1</v>
      </c>
      <c r="E9" s="6">
        <v>70</v>
      </c>
      <c r="F9" s="6">
        <v>70</v>
      </c>
      <c r="G9" s="7">
        <f>F9/E9</f>
        <v>1</v>
      </c>
      <c r="H9" s="7">
        <f>(D9+G9)/2</f>
        <v>1</v>
      </c>
      <c r="I9" s="6">
        <v>1</v>
      </c>
      <c r="J9" s="6"/>
    </row>
    <row r="10" spans="1:13" ht="25.05" customHeight="1" x14ac:dyDescent="0.25">
      <c r="A10" s="5" t="s">
        <v>21</v>
      </c>
      <c r="B10" s="6">
        <v>60</v>
      </c>
      <c r="C10" s="6">
        <v>60</v>
      </c>
      <c r="D10" s="7">
        <f>C10/B10</f>
        <v>1</v>
      </c>
      <c r="E10" s="6">
        <v>35</v>
      </c>
      <c r="F10" s="6">
        <v>35</v>
      </c>
      <c r="G10" s="7">
        <f>F10/E10</f>
        <v>1</v>
      </c>
      <c r="H10" s="7">
        <f>(D10+G10)/2</f>
        <v>1</v>
      </c>
      <c r="I10" s="6">
        <v>1</v>
      </c>
      <c r="J10" s="6"/>
    </row>
    <row r="11" spans="1:13" ht="25.05" customHeight="1" x14ac:dyDescent="0.25">
      <c r="A11" s="5" t="s">
        <v>22</v>
      </c>
      <c r="B11" s="6">
        <v>39</v>
      </c>
      <c r="C11" s="6">
        <v>39</v>
      </c>
      <c r="D11" s="7">
        <f>C11/B11</f>
        <v>1</v>
      </c>
      <c r="E11" s="6">
        <v>30</v>
      </c>
      <c r="F11" s="6">
        <v>30</v>
      </c>
      <c r="G11" s="7">
        <f>F11/E11</f>
        <v>1</v>
      </c>
      <c r="H11" s="7">
        <f>(D11+G11)/2</f>
        <v>1</v>
      </c>
      <c r="I11" s="6">
        <v>1</v>
      </c>
      <c r="J11" s="6"/>
    </row>
    <row r="12" spans="1:13" ht="25.05" customHeight="1" x14ac:dyDescent="0.25">
      <c r="A12" s="5" t="s">
        <v>24</v>
      </c>
      <c r="B12" s="6">
        <v>32</v>
      </c>
      <c r="C12" s="6">
        <v>32</v>
      </c>
      <c r="D12" s="7">
        <f>C12/B12</f>
        <v>1</v>
      </c>
      <c r="E12" s="6">
        <v>41</v>
      </c>
      <c r="F12" s="6">
        <v>41</v>
      </c>
      <c r="G12" s="7">
        <f>F12/E12</f>
        <v>1</v>
      </c>
      <c r="H12" s="7">
        <f>(D12+G12)/2</f>
        <v>1</v>
      </c>
      <c r="I12" s="6">
        <v>1</v>
      </c>
      <c r="J12" s="6"/>
    </row>
    <row r="13" spans="1:13" ht="25.05" customHeight="1" x14ac:dyDescent="0.25">
      <c r="A13" s="5" t="s">
        <v>25</v>
      </c>
      <c r="B13" s="6">
        <v>71</v>
      </c>
      <c r="C13" s="6">
        <v>71</v>
      </c>
      <c r="D13" s="7">
        <f>C13/B13</f>
        <v>1</v>
      </c>
      <c r="E13" s="6">
        <v>72</v>
      </c>
      <c r="F13" s="6">
        <v>72</v>
      </c>
      <c r="G13" s="7">
        <f>F13/E13</f>
        <v>1</v>
      </c>
      <c r="H13" s="7">
        <f>(D13+G13)/2</f>
        <v>1</v>
      </c>
      <c r="I13" s="6">
        <v>1</v>
      </c>
      <c r="J13" s="6"/>
    </row>
    <row r="14" spans="1:13" ht="25.05" customHeight="1" x14ac:dyDescent="0.25">
      <c r="A14" s="20" t="s">
        <v>57</v>
      </c>
      <c r="B14" s="6">
        <v>30</v>
      </c>
      <c r="C14" s="6">
        <v>30</v>
      </c>
      <c r="D14" s="7">
        <f>C14/B14</f>
        <v>1</v>
      </c>
      <c r="E14" s="6">
        <v>38</v>
      </c>
      <c r="F14" s="6">
        <v>38</v>
      </c>
      <c r="G14" s="7">
        <f>F14/E14</f>
        <v>1</v>
      </c>
      <c r="H14" s="7">
        <f>(D14+G14)/2</f>
        <v>1</v>
      </c>
      <c r="I14" s="6">
        <v>1</v>
      </c>
      <c r="J14" s="6"/>
    </row>
    <row r="15" spans="1:13" ht="25.05" customHeight="1" x14ac:dyDescent="0.25">
      <c r="A15" s="5" t="s">
        <v>26</v>
      </c>
      <c r="B15" s="6">
        <v>38</v>
      </c>
      <c r="C15" s="6">
        <v>38</v>
      </c>
      <c r="D15" s="7">
        <f>C15/B15</f>
        <v>1</v>
      </c>
      <c r="E15" s="6">
        <v>44</v>
      </c>
      <c r="F15" s="6">
        <v>44</v>
      </c>
      <c r="G15" s="7">
        <f>F15/E15</f>
        <v>1</v>
      </c>
      <c r="H15" s="7">
        <f>(D15+G15)/2</f>
        <v>1</v>
      </c>
      <c r="I15" s="6">
        <v>1</v>
      </c>
      <c r="J15" s="6"/>
    </row>
    <row r="16" spans="1:13" ht="25.05" customHeight="1" x14ac:dyDescent="0.25">
      <c r="A16" s="5" t="s">
        <v>17</v>
      </c>
      <c r="B16" s="6">
        <v>81</v>
      </c>
      <c r="C16" s="6">
        <v>80</v>
      </c>
      <c r="D16" s="7">
        <f>C16/B16</f>
        <v>0.98765432098765427</v>
      </c>
      <c r="E16" s="6">
        <v>39</v>
      </c>
      <c r="F16" s="6">
        <v>39</v>
      </c>
      <c r="G16" s="7">
        <f>F16/E16</f>
        <v>1</v>
      </c>
      <c r="H16" s="7">
        <f>(D16+G16)/2</f>
        <v>0.99382716049382713</v>
      </c>
      <c r="I16" s="6">
        <v>10</v>
      </c>
      <c r="J16" s="6"/>
    </row>
    <row r="17" spans="1:14" ht="25.05" customHeight="1" x14ac:dyDescent="0.25">
      <c r="A17" s="5" t="s">
        <v>18</v>
      </c>
      <c r="B17" s="6">
        <v>28</v>
      </c>
      <c r="C17" s="6">
        <v>28</v>
      </c>
      <c r="D17" s="7">
        <f>C17/B17</f>
        <v>1</v>
      </c>
      <c r="E17" s="6">
        <v>40</v>
      </c>
      <c r="F17" s="6">
        <v>39</v>
      </c>
      <c r="G17" s="7">
        <f>F17/E17</f>
        <v>0.97499999999999998</v>
      </c>
      <c r="H17" s="7">
        <f>(D17+G17)/2</f>
        <v>0.98750000000000004</v>
      </c>
      <c r="I17" s="6">
        <v>11</v>
      </c>
      <c r="J17" s="6"/>
    </row>
    <row r="18" spans="1:14" ht="25.05" customHeight="1" x14ac:dyDescent="0.25">
      <c r="A18" s="5" t="s">
        <v>23</v>
      </c>
      <c r="B18" s="6">
        <v>36</v>
      </c>
      <c r="C18" s="6">
        <v>36</v>
      </c>
      <c r="D18" s="7">
        <f>C18/B18</f>
        <v>1</v>
      </c>
      <c r="E18" s="6">
        <v>38</v>
      </c>
      <c r="F18" s="6">
        <v>37</v>
      </c>
      <c r="G18" s="7">
        <f>F18/E18</f>
        <v>0.97368421052631582</v>
      </c>
      <c r="H18" s="7">
        <f>(D18+G18)/2</f>
        <v>0.98684210526315796</v>
      </c>
      <c r="I18" s="21">
        <v>12</v>
      </c>
      <c r="J18" s="6"/>
    </row>
    <row r="19" spans="1:14" ht="25.05" customHeight="1" x14ac:dyDescent="0.25">
      <c r="A19" s="5" t="s">
        <v>16</v>
      </c>
      <c r="B19" s="6">
        <v>28</v>
      </c>
      <c r="C19" s="6">
        <v>27</v>
      </c>
      <c r="D19" s="7">
        <f>C19/B19</f>
        <v>0.9642857142857143</v>
      </c>
      <c r="E19" s="6">
        <v>36</v>
      </c>
      <c r="F19" s="6">
        <v>36</v>
      </c>
      <c r="G19" s="7">
        <f>F19/E19</f>
        <v>1</v>
      </c>
      <c r="H19" s="7">
        <f>(D19+G19)/2</f>
        <v>0.98214285714285721</v>
      </c>
      <c r="I19" s="21">
        <v>13</v>
      </c>
      <c r="J19" s="6"/>
    </row>
    <row r="20" spans="1:14" ht="25.05" customHeight="1" x14ac:dyDescent="0.25">
      <c r="A20" s="5" t="s">
        <v>20</v>
      </c>
      <c r="B20" s="6">
        <v>30</v>
      </c>
      <c r="C20" s="6">
        <v>30</v>
      </c>
      <c r="D20" s="7">
        <f>C20/B20</f>
        <v>1</v>
      </c>
      <c r="E20" s="6">
        <v>78</v>
      </c>
      <c r="F20" s="6">
        <v>73</v>
      </c>
      <c r="G20" s="7">
        <f>F20/E20</f>
        <v>0.9358974358974359</v>
      </c>
      <c r="H20" s="7">
        <f>(D20+G20)/2</f>
        <v>0.96794871794871795</v>
      </c>
      <c r="I20" s="21">
        <v>14</v>
      </c>
      <c r="J20" s="6"/>
    </row>
    <row r="21" spans="1:14" ht="25.05" customHeight="1" x14ac:dyDescent="0.25">
      <c r="A21" s="5" t="s">
        <v>11</v>
      </c>
      <c r="B21" s="6">
        <v>42</v>
      </c>
      <c r="C21" s="6">
        <v>42</v>
      </c>
      <c r="D21" s="7">
        <f>C21/B21</f>
        <v>1</v>
      </c>
      <c r="E21" s="6">
        <v>76</v>
      </c>
      <c r="F21" s="6">
        <v>70</v>
      </c>
      <c r="G21" s="7">
        <f>F21/E21</f>
        <v>0.92105263157894735</v>
      </c>
      <c r="H21" s="7">
        <f>(D21+G21)/2</f>
        <v>0.96052631578947367</v>
      </c>
      <c r="I21" s="21">
        <v>15</v>
      </c>
      <c r="J21" s="6"/>
    </row>
    <row r="22" spans="1:14" ht="25.05" customHeight="1" x14ac:dyDescent="0.25">
      <c r="A22" s="5" t="s">
        <v>19</v>
      </c>
      <c r="B22" s="6">
        <v>77</v>
      </c>
      <c r="C22" s="6">
        <v>70</v>
      </c>
      <c r="D22" s="7">
        <f>C22/B22</f>
        <v>0.90909090909090906</v>
      </c>
      <c r="E22" s="6">
        <v>39</v>
      </c>
      <c r="F22" s="6">
        <v>39</v>
      </c>
      <c r="G22" s="7">
        <f>F22/E22</f>
        <v>1</v>
      </c>
      <c r="H22" s="7">
        <f>(D22+G22)/2</f>
        <v>0.95454545454545459</v>
      </c>
      <c r="I22" s="21">
        <v>16</v>
      </c>
      <c r="J22" s="6"/>
    </row>
    <row r="23" spans="1:14" ht="25.05" customHeight="1" x14ac:dyDescent="0.25">
      <c r="A23" s="19" t="s">
        <v>15</v>
      </c>
      <c r="B23" s="6">
        <v>37</v>
      </c>
      <c r="C23" s="6">
        <v>36</v>
      </c>
      <c r="D23" s="7">
        <f>C23/B23</f>
        <v>0.97297297297297303</v>
      </c>
      <c r="E23" s="6">
        <v>24</v>
      </c>
      <c r="F23" s="6">
        <v>22</v>
      </c>
      <c r="G23" s="7">
        <f>F23/E23</f>
        <v>0.91666666666666663</v>
      </c>
      <c r="H23" s="7">
        <f>(D23+G23)/2</f>
        <v>0.94481981981981988</v>
      </c>
      <c r="I23" s="21">
        <v>17</v>
      </c>
      <c r="J23" s="6"/>
    </row>
    <row r="24" spans="1:14" ht="25.05" customHeight="1" x14ac:dyDescent="0.25">
      <c r="A24" s="5" t="s">
        <v>13</v>
      </c>
      <c r="B24" s="6">
        <v>31</v>
      </c>
      <c r="C24" s="6">
        <v>27</v>
      </c>
      <c r="D24" s="7">
        <f>C24/B24</f>
        <v>0.87096774193548387</v>
      </c>
      <c r="E24" s="6">
        <v>62</v>
      </c>
      <c r="F24" s="6">
        <v>57</v>
      </c>
      <c r="G24" s="7">
        <f>F24/E24</f>
        <v>0.91935483870967738</v>
      </c>
      <c r="H24" s="7">
        <f>(D24+G24)/2</f>
        <v>0.89516129032258063</v>
      </c>
      <c r="I24" s="21">
        <v>18</v>
      </c>
      <c r="J24" s="6"/>
    </row>
    <row r="25" spans="1:14" x14ac:dyDescent="0.25">
      <c r="A25" s="6" t="s">
        <v>27</v>
      </c>
      <c r="B25" s="8"/>
      <c r="C25" s="8"/>
      <c r="D25" s="7"/>
      <c r="E25" s="6"/>
      <c r="F25" s="6"/>
      <c r="G25" s="7"/>
      <c r="H25" s="7"/>
      <c r="I25" s="6"/>
      <c r="J25" s="9"/>
    </row>
    <row r="26" spans="1:14" ht="15.6" x14ac:dyDescent="0.25">
      <c r="A26" s="10"/>
      <c r="B26" s="11"/>
      <c r="C26" s="11"/>
      <c r="D26" s="12"/>
      <c r="E26" s="12"/>
      <c r="F26" s="12"/>
      <c r="G26" s="12"/>
      <c r="H26" s="12"/>
      <c r="I26" s="11"/>
      <c r="J26" s="13"/>
      <c r="K26" s="1"/>
      <c r="L26" s="1"/>
      <c r="M26" s="1"/>
      <c r="N26" t="s">
        <v>56</v>
      </c>
    </row>
    <row r="27" spans="1:14" ht="15.6" x14ac:dyDescent="0.25">
      <c r="A27" s="11"/>
      <c r="B27" s="1"/>
      <c r="C27" s="1"/>
      <c r="D27" s="14"/>
      <c r="E27" s="1"/>
      <c r="F27" s="1"/>
      <c r="G27" s="1"/>
      <c r="H27" s="26" t="s">
        <v>61</v>
      </c>
      <c r="I27" s="26"/>
      <c r="J27" s="26"/>
      <c r="K27" s="1"/>
      <c r="L27" s="1"/>
      <c r="M27" s="1"/>
    </row>
    <row r="28" spans="1:14" ht="15.6" x14ac:dyDescent="0.25">
      <c r="A28" s="11"/>
      <c r="B28" s="1"/>
      <c r="C28" s="1"/>
      <c r="D28" s="14"/>
      <c r="E28" s="1"/>
      <c r="F28" s="1"/>
      <c r="G28" s="1"/>
      <c r="H28" s="23" t="s">
        <v>28</v>
      </c>
      <c r="I28" s="23"/>
      <c r="J28" s="23"/>
      <c r="K28" s="1"/>
      <c r="L28" s="1"/>
      <c r="M28" s="1"/>
    </row>
    <row r="29" spans="1:14" ht="15.6" x14ac:dyDescent="0.25">
      <c r="A29" s="11"/>
      <c r="B29" s="1"/>
      <c r="C29" s="1"/>
      <c r="D29" s="14"/>
      <c r="E29" s="1"/>
      <c r="F29" s="1"/>
      <c r="G29" s="1"/>
      <c r="H29" s="22">
        <v>45389</v>
      </c>
      <c r="I29" s="22"/>
      <c r="J29" s="23"/>
      <c r="K29" s="1"/>
      <c r="L29" s="1"/>
      <c r="M29" s="1"/>
    </row>
    <row r="30" spans="1:14" ht="15.6" x14ac:dyDescent="0.25">
      <c r="A30" s="11"/>
      <c r="B30" s="1"/>
      <c r="C30" s="1"/>
      <c r="D30" s="14"/>
      <c r="E30" s="1"/>
      <c r="F30" s="1"/>
      <c r="G30" s="1"/>
      <c r="H30" s="15"/>
      <c r="I30" s="1"/>
      <c r="J30" s="14"/>
      <c r="K30" s="1"/>
      <c r="L30" s="1"/>
      <c r="M30" s="1"/>
    </row>
  </sheetData>
  <sortState xmlns:xlrd2="http://schemas.microsoft.com/office/spreadsheetml/2017/richdata2" ref="A7:N24">
    <sortCondition descending="1" ref="H7:H24"/>
  </sortState>
  <mergeCells count="13">
    <mergeCell ref="A1:J1"/>
    <mergeCell ref="A2:J2"/>
    <mergeCell ref="A3:J3"/>
    <mergeCell ref="A4:J4"/>
    <mergeCell ref="A5:A6"/>
    <mergeCell ref="B5:D5"/>
    <mergeCell ref="E5:G5"/>
    <mergeCell ref="H29:J29"/>
    <mergeCell ref="H5:H6"/>
    <mergeCell ref="I5:I6"/>
    <mergeCell ref="J5:J6"/>
    <mergeCell ref="H27:J27"/>
    <mergeCell ref="H28:J2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1"/>
  <sheetViews>
    <sheetView workbookViewId="0">
      <selection activeCell="J19" sqref="J19"/>
    </sheetView>
  </sheetViews>
  <sheetFormatPr defaultRowHeight="14.4" x14ac:dyDescent="0.25"/>
  <sheetData>
    <row r="1" spans="1:21" ht="15.6" x14ac:dyDescent="0.25">
      <c r="A1" s="48" t="s">
        <v>29</v>
      </c>
      <c r="B1" s="49"/>
      <c r="C1" s="43" t="s">
        <v>30</v>
      </c>
      <c r="D1" s="39"/>
      <c r="E1" s="43" t="s">
        <v>31</v>
      </c>
      <c r="F1" s="39"/>
      <c r="G1" s="52" t="s">
        <v>32</v>
      </c>
      <c r="H1" s="44"/>
      <c r="I1" s="16"/>
      <c r="J1" s="16"/>
      <c r="K1" s="25" t="s">
        <v>33</v>
      </c>
      <c r="L1" s="25"/>
      <c r="M1" s="25" t="s">
        <v>3</v>
      </c>
      <c r="N1" s="25"/>
      <c r="O1" s="25"/>
      <c r="P1" s="25" t="s">
        <v>4</v>
      </c>
      <c r="Q1" s="25"/>
      <c r="R1" s="25"/>
      <c r="S1" s="24" t="s">
        <v>5</v>
      </c>
      <c r="T1" s="25" t="s">
        <v>6</v>
      </c>
      <c r="U1" s="25" t="s">
        <v>7</v>
      </c>
    </row>
    <row r="2" spans="1:21" ht="15.6" x14ac:dyDescent="0.25">
      <c r="A2" s="50"/>
      <c r="B2" s="51"/>
      <c r="C2" s="43" t="s">
        <v>34</v>
      </c>
      <c r="D2" s="39"/>
      <c r="E2" s="43" t="s">
        <v>34</v>
      </c>
      <c r="F2" s="39"/>
      <c r="G2" s="17" t="s">
        <v>35</v>
      </c>
      <c r="H2" s="17" t="s">
        <v>36</v>
      </c>
      <c r="I2" s="16"/>
      <c r="J2" s="16"/>
      <c r="K2" s="25"/>
      <c r="L2" s="25"/>
      <c r="M2" s="2" t="s">
        <v>8</v>
      </c>
      <c r="N2" s="3" t="s">
        <v>9</v>
      </c>
      <c r="O2" s="2" t="s">
        <v>10</v>
      </c>
      <c r="P2" s="2" t="s">
        <v>8</v>
      </c>
      <c r="Q2" s="2" t="s">
        <v>9</v>
      </c>
      <c r="R2" s="2" t="s">
        <v>10</v>
      </c>
      <c r="S2" s="24"/>
      <c r="T2" s="25"/>
      <c r="U2" s="25"/>
    </row>
    <row r="3" spans="1:21" x14ac:dyDescent="0.25">
      <c r="A3" s="37" t="s">
        <v>37</v>
      </c>
      <c r="B3" s="39"/>
      <c r="C3" s="37"/>
      <c r="D3" s="39"/>
      <c r="E3" s="37"/>
      <c r="F3" s="39"/>
      <c r="G3" s="37"/>
      <c r="H3" s="39"/>
      <c r="I3" s="16"/>
      <c r="J3" s="16"/>
      <c r="K3" s="47" t="s">
        <v>37</v>
      </c>
      <c r="L3" s="47"/>
      <c r="M3" s="6"/>
      <c r="N3" s="6"/>
      <c r="O3" s="7"/>
      <c r="P3" s="6"/>
      <c r="Q3" s="6"/>
      <c r="R3" s="7"/>
      <c r="S3" s="7"/>
      <c r="T3" s="6"/>
      <c r="U3" s="6"/>
    </row>
    <row r="4" spans="1:21" ht="15.6" x14ac:dyDescent="0.25">
      <c r="A4" s="37" t="s">
        <v>38</v>
      </c>
      <c r="B4" s="39"/>
      <c r="C4" s="37"/>
      <c r="D4" s="39"/>
      <c r="E4" s="37"/>
      <c r="F4" s="39"/>
      <c r="G4" s="43"/>
      <c r="H4" s="44"/>
      <c r="I4" s="16"/>
      <c r="J4" s="16"/>
      <c r="K4" s="47" t="s">
        <v>38</v>
      </c>
      <c r="L4" s="47"/>
      <c r="M4" s="6"/>
      <c r="N4" s="6"/>
      <c r="O4" s="7"/>
      <c r="P4" s="6"/>
      <c r="Q4" s="6"/>
      <c r="R4" s="7"/>
      <c r="S4" s="7"/>
      <c r="T4" s="6"/>
      <c r="U4" s="6"/>
    </row>
    <row r="5" spans="1:21" ht="15.6" x14ac:dyDescent="0.25">
      <c r="A5" s="37" t="s">
        <v>39</v>
      </c>
      <c r="B5" s="39"/>
      <c r="C5" s="43"/>
      <c r="D5" s="39"/>
      <c r="E5" s="43"/>
      <c r="F5" s="39"/>
      <c r="G5" s="43"/>
      <c r="H5" s="44"/>
      <c r="I5" s="16"/>
      <c r="J5" s="16"/>
      <c r="K5" s="47" t="s">
        <v>39</v>
      </c>
      <c r="L5" s="47"/>
      <c r="M5" s="6"/>
      <c r="N5" s="6"/>
      <c r="O5" s="7"/>
      <c r="P5" s="6"/>
      <c r="Q5" s="6"/>
      <c r="R5" s="7"/>
      <c r="S5" s="7"/>
      <c r="T5" s="6"/>
      <c r="U5" s="6"/>
    </row>
    <row r="6" spans="1:21" ht="15.6" x14ac:dyDescent="0.25">
      <c r="A6" s="37" t="s">
        <v>40</v>
      </c>
      <c r="B6" s="39"/>
      <c r="C6" s="43"/>
      <c r="D6" s="39"/>
      <c r="E6" s="43"/>
      <c r="F6" s="39"/>
      <c r="G6" s="37"/>
      <c r="H6" s="39"/>
      <c r="I6" s="16"/>
      <c r="J6" s="18"/>
      <c r="K6" s="47" t="s">
        <v>40</v>
      </c>
      <c r="L6" s="47"/>
      <c r="M6" s="6"/>
      <c r="N6" s="6"/>
      <c r="O6" s="7"/>
      <c r="P6" s="6"/>
      <c r="Q6" s="6"/>
      <c r="R6" s="7"/>
      <c r="S6" s="7"/>
      <c r="T6" s="6"/>
      <c r="U6" s="6"/>
    </row>
    <row r="7" spans="1:21" ht="15.6" x14ac:dyDescent="0.25">
      <c r="A7" s="37" t="s">
        <v>41</v>
      </c>
      <c r="B7" s="39"/>
      <c r="C7" s="37"/>
      <c r="D7" s="39"/>
      <c r="E7" s="37"/>
      <c r="F7" s="39"/>
      <c r="G7" s="43"/>
      <c r="H7" s="44"/>
      <c r="I7" s="16"/>
      <c r="J7" s="16"/>
      <c r="K7" s="47" t="s">
        <v>41</v>
      </c>
      <c r="L7" s="47"/>
      <c r="M7" s="6"/>
      <c r="N7" s="6"/>
      <c r="O7" s="7"/>
      <c r="P7" s="6"/>
      <c r="Q7" s="6"/>
      <c r="R7" s="7"/>
      <c r="S7" s="7"/>
      <c r="T7" s="6"/>
      <c r="U7" s="6"/>
    </row>
    <row r="8" spans="1:21" ht="15.6" x14ac:dyDescent="0.25">
      <c r="A8" s="37" t="s">
        <v>42</v>
      </c>
      <c r="B8" s="39"/>
      <c r="C8" s="37"/>
      <c r="D8" s="39"/>
      <c r="E8" s="37"/>
      <c r="F8" s="39"/>
      <c r="G8" s="43"/>
      <c r="H8" s="44"/>
      <c r="I8" s="16"/>
      <c r="J8" s="16"/>
      <c r="K8" s="47" t="s">
        <v>42</v>
      </c>
      <c r="L8" s="47"/>
      <c r="M8" s="6"/>
      <c r="N8" s="6"/>
      <c r="O8" s="7"/>
      <c r="P8" s="6"/>
      <c r="Q8" s="6"/>
      <c r="R8" s="7"/>
      <c r="S8" s="7"/>
      <c r="T8" s="6"/>
      <c r="U8" s="6"/>
    </row>
    <row r="9" spans="1:21" ht="15.6" x14ac:dyDescent="0.25">
      <c r="A9" s="37" t="s">
        <v>43</v>
      </c>
      <c r="B9" s="39"/>
      <c r="C9" s="37"/>
      <c r="D9" s="39"/>
      <c r="E9" s="43"/>
      <c r="F9" s="39"/>
      <c r="G9" s="37"/>
      <c r="H9" s="39"/>
      <c r="I9" s="16"/>
      <c r="J9" s="16"/>
      <c r="K9" s="47" t="s">
        <v>43</v>
      </c>
      <c r="L9" s="47"/>
      <c r="M9" s="6"/>
      <c r="N9" s="6"/>
      <c r="O9" s="7"/>
      <c r="P9" s="6"/>
      <c r="Q9" s="6"/>
      <c r="R9" s="7"/>
      <c r="S9" s="7"/>
      <c r="T9" s="6"/>
      <c r="U9" s="6"/>
    </row>
    <row r="10" spans="1:21" ht="15.6" x14ac:dyDescent="0.25">
      <c r="A10" s="37" t="s">
        <v>44</v>
      </c>
      <c r="B10" s="39"/>
      <c r="C10" s="37"/>
      <c r="D10" s="39"/>
      <c r="E10" s="37"/>
      <c r="F10" s="39"/>
      <c r="G10" s="43"/>
      <c r="H10" s="44"/>
      <c r="I10" s="16"/>
      <c r="J10" s="16"/>
      <c r="K10" s="47" t="s">
        <v>44</v>
      </c>
      <c r="L10" s="47"/>
      <c r="M10" s="6"/>
      <c r="N10" s="6"/>
      <c r="O10" s="7"/>
      <c r="P10" s="6"/>
      <c r="Q10" s="6"/>
      <c r="R10" s="7"/>
      <c r="S10" s="7"/>
      <c r="T10" s="6"/>
      <c r="U10" s="6"/>
    </row>
    <row r="11" spans="1:21" ht="15.6" x14ac:dyDescent="0.25">
      <c r="A11" s="37" t="s">
        <v>45</v>
      </c>
      <c r="B11" s="39"/>
      <c r="C11" s="43"/>
      <c r="D11" s="39"/>
      <c r="E11" s="43"/>
      <c r="F11" s="39"/>
      <c r="G11" s="43"/>
      <c r="H11" s="44"/>
      <c r="I11" s="16"/>
      <c r="J11" s="16"/>
      <c r="K11" s="47" t="s">
        <v>45</v>
      </c>
      <c r="L11" s="47"/>
      <c r="M11" s="6"/>
      <c r="N11" s="6"/>
      <c r="O11" s="7"/>
      <c r="P11" s="6"/>
      <c r="Q11" s="6"/>
      <c r="R11" s="7"/>
      <c r="S11" s="7"/>
      <c r="T11" s="6"/>
      <c r="U11" s="6"/>
    </row>
    <row r="12" spans="1:21" ht="15.6" x14ac:dyDescent="0.25">
      <c r="A12" s="37" t="s">
        <v>46</v>
      </c>
      <c r="B12" s="39"/>
      <c r="C12" s="43"/>
      <c r="D12" s="39"/>
      <c r="E12" s="43"/>
      <c r="F12" s="39"/>
      <c r="G12" s="43"/>
      <c r="H12" s="44"/>
      <c r="I12" s="16"/>
      <c r="J12" s="16"/>
      <c r="K12" s="47" t="s">
        <v>46</v>
      </c>
      <c r="L12" s="47"/>
      <c r="M12" s="6"/>
      <c r="N12" s="6"/>
      <c r="O12" s="7"/>
      <c r="P12" s="6"/>
      <c r="Q12" s="6"/>
      <c r="R12" s="7"/>
      <c r="S12" s="7"/>
      <c r="T12" s="6"/>
      <c r="U12" s="6"/>
    </row>
    <row r="13" spans="1:21" ht="15.6" x14ac:dyDescent="0.25">
      <c r="A13" s="37" t="s">
        <v>47</v>
      </c>
      <c r="B13" s="39"/>
      <c r="C13" s="37"/>
      <c r="D13" s="39"/>
      <c r="E13" s="43"/>
      <c r="F13" s="39"/>
      <c r="G13" s="37"/>
      <c r="H13" s="39"/>
      <c r="I13" s="16"/>
      <c r="J13" s="16"/>
      <c r="K13" s="47" t="s">
        <v>47</v>
      </c>
      <c r="L13" s="47"/>
      <c r="M13" s="6"/>
      <c r="N13" s="6"/>
      <c r="O13" s="7"/>
      <c r="P13" s="6"/>
      <c r="Q13" s="6"/>
      <c r="R13" s="7"/>
      <c r="S13" s="7"/>
      <c r="T13" s="6"/>
      <c r="U13" s="6"/>
    </row>
    <row r="14" spans="1:21" ht="15.6" x14ac:dyDescent="0.25">
      <c r="A14" s="37" t="s">
        <v>48</v>
      </c>
      <c r="B14" s="39"/>
      <c r="C14" s="37"/>
      <c r="D14" s="39"/>
      <c r="E14" s="37"/>
      <c r="F14" s="39"/>
      <c r="G14" s="43"/>
      <c r="H14" s="44"/>
      <c r="I14" s="16"/>
      <c r="J14" s="16"/>
      <c r="K14" s="47" t="s">
        <v>48</v>
      </c>
      <c r="L14" s="47"/>
      <c r="M14" s="6"/>
      <c r="N14" s="6"/>
      <c r="O14" s="7"/>
      <c r="P14" s="6"/>
      <c r="Q14" s="6"/>
      <c r="R14" s="7"/>
      <c r="S14" s="7"/>
      <c r="T14" s="6"/>
      <c r="U14" s="6"/>
    </row>
    <row r="15" spans="1:21" ht="15.6" x14ac:dyDescent="0.25">
      <c r="A15" s="37" t="s">
        <v>49</v>
      </c>
      <c r="B15" s="39"/>
      <c r="C15" s="37"/>
      <c r="D15" s="39"/>
      <c r="E15" s="43"/>
      <c r="F15" s="39"/>
      <c r="G15" s="37"/>
      <c r="H15" s="39"/>
      <c r="I15" s="16"/>
      <c r="J15" s="16"/>
      <c r="K15" s="47" t="s">
        <v>49</v>
      </c>
      <c r="L15" s="47"/>
      <c r="M15" s="6"/>
      <c r="N15" s="6"/>
      <c r="O15" s="7"/>
      <c r="P15" s="6"/>
      <c r="Q15" s="6"/>
      <c r="R15" s="7"/>
      <c r="S15" s="7"/>
      <c r="T15" s="6"/>
      <c r="U15" s="6"/>
    </row>
    <row r="16" spans="1:21" ht="15.6" x14ac:dyDescent="0.25">
      <c r="A16" s="37" t="s">
        <v>50</v>
      </c>
      <c r="B16" s="39"/>
      <c r="C16" s="43"/>
      <c r="D16" s="39"/>
      <c r="E16" s="43"/>
      <c r="F16" s="39"/>
      <c r="G16" s="43"/>
      <c r="H16" s="44"/>
      <c r="I16" s="16"/>
      <c r="J16" s="16"/>
      <c r="K16" s="47" t="s">
        <v>50</v>
      </c>
      <c r="L16" s="47"/>
      <c r="M16" s="6"/>
      <c r="N16" s="6"/>
      <c r="O16" s="7"/>
      <c r="P16" s="6"/>
      <c r="Q16" s="6"/>
      <c r="R16" s="7"/>
      <c r="S16" s="7"/>
      <c r="T16" s="6"/>
      <c r="U16" s="6"/>
    </row>
    <row r="17" spans="1:22" ht="15.6" x14ac:dyDescent="0.25">
      <c r="A17" s="37" t="s">
        <v>51</v>
      </c>
      <c r="B17" s="39"/>
      <c r="C17" s="43"/>
      <c r="D17" s="39"/>
      <c r="E17" s="37"/>
      <c r="F17" s="39"/>
      <c r="G17" s="43"/>
      <c r="H17" s="44"/>
      <c r="I17" s="16"/>
      <c r="J17" s="16"/>
      <c r="K17" s="47" t="s">
        <v>51</v>
      </c>
      <c r="L17" s="47"/>
      <c r="M17" s="6"/>
      <c r="N17" s="6"/>
      <c r="O17" s="7"/>
      <c r="P17" s="6"/>
      <c r="Q17" s="6"/>
      <c r="R17" s="7"/>
      <c r="S17" s="7"/>
      <c r="T17" s="6"/>
      <c r="U17" s="6"/>
    </row>
    <row r="18" spans="1:22" ht="15.6" x14ac:dyDescent="0.25">
      <c r="A18" s="37" t="s">
        <v>52</v>
      </c>
      <c r="B18" s="39"/>
      <c r="C18" s="37"/>
      <c r="D18" s="39"/>
      <c r="E18" s="43"/>
      <c r="F18" s="39"/>
      <c r="G18" s="43"/>
      <c r="H18" s="44"/>
      <c r="I18" s="16"/>
      <c r="J18" s="16"/>
      <c r="K18" s="47" t="s">
        <v>52</v>
      </c>
      <c r="L18" s="47"/>
      <c r="M18" s="6"/>
      <c r="N18" s="6"/>
      <c r="O18" s="7"/>
      <c r="P18" s="6"/>
      <c r="Q18" s="6"/>
      <c r="R18" s="7"/>
      <c r="S18" s="7"/>
      <c r="T18" s="6"/>
      <c r="U18" s="6"/>
    </row>
    <row r="19" spans="1:22" ht="15.6" x14ac:dyDescent="0.25">
      <c r="A19" s="37" t="s">
        <v>53</v>
      </c>
      <c r="B19" s="39"/>
      <c r="C19" s="37"/>
      <c r="D19" s="39"/>
      <c r="E19" s="41"/>
      <c r="F19" s="42"/>
      <c r="G19" s="43"/>
      <c r="H19" s="44"/>
      <c r="I19" s="16"/>
      <c r="J19" s="16"/>
      <c r="K19" s="45" t="s">
        <v>53</v>
      </c>
      <c r="L19" s="46"/>
      <c r="M19" s="6"/>
      <c r="N19" s="6"/>
      <c r="O19" s="7"/>
      <c r="P19" s="6"/>
      <c r="Q19" s="6"/>
      <c r="R19" s="7"/>
      <c r="S19" s="7"/>
      <c r="T19" s="6"/>
      <c r="U19" s="6"/>
    </row>
    <row r="20" spans="1:22" ht="15.6" x14ac:dyDescent="0.25">
      <c r="A20" s="37" t="s">
        <v>54</v>
      </c>
      <c r="B20" s="39"/>
      <c r="C20" s="43"/>
      <c r="D20" s="39"/>
      <c r="E20" s="37"/>
      <c r="F20" s="39"/>
      <c r="G20" s="43"/>
      <c r="H20" s="44"/>
      <c r="I20" s="16"/>
      <c r="J20" s="16"/>
      <c r="K20" s="47" t="s">
        <v>54</v>
      </c>
      <c r="L20" s="47"/>
      <c r="M20" s="6"/>
      <c r="N20" s="6"/>
      <c r="O20" s="7"/>
      <c r="P20" s="6"/>
      <c r="Q20" s="6"/>
      <c r="R20" s="7"/>
      <c r="S20" s="7"/>
      <c r="T20" s="6"/>
      <c r="U20" s="6"/>
    </row>
    <row r="21" spans="1:22" ht="15.6" x14ac:dyDescent="0.25">
      <c r="A21" s="17" t="s">
        <v>55</v>
      </c>
      <c r="B21" s="37"/>
      <c r="C21" s="38"/>
      <c r="D21" s="38"/>
      <c r="E21" s="38"/>
      <c r="F21" s="38"/>
      <c r="G21" s="38"/>
      <c r="H21" s="38"/>
      <c r="I21" s="39"/>
      <c r="J21" s="16"/>
      <c r="K21" s="16"/>
      <c r="L21" s="40" t="s">
        <v>27</v>
      </c>
      <c r="M21" s="40"/>
      <c r="N21" s="8"/>
      <c r="O21" s="8"/>
      <c r="P21" s="7"/>
      <c r="Q21" s="6"/>
      <c r="R21" s="6"/>
      <c r="S21" s="7"/>
      <c r="T21" s="7"/>
      <c r="U21" s="6"/>
      <c r="V21" s="9"/>
    </row>
  </sheetData>
  <mergeCells count="104">
    <mergeCell ref="P1:R1"/>
    <mergeCell ref="S1:S2"/>
    <mergeCell ref="T1:T2"/>
    <mergeCell ref="U1:U2"/>
    <mergeCell ref="C2:D2"/>
    <mergeCell ref="E2:F2"/>
    <mergeCell ref="A1:B2"/>
    <mergeCell ref="C1:D1"/>
    <mergeCell ref="E1:F1"/>
    <mergeCell ref="G1:H1"/>
    <mergeCell ref="K1:L2"/>
    <mergeCell ref="M1:O1"/>
    <mergeCell ref="A3:B3"/>
    <mergeCell ref="C3:D3"/>
    <mergeCell ref="E3:F3"/>
    <mergeCell ref="G3:H3"/>
    <mergeCell ref="K3:L3"/>
    <mergeCell ref="A4:B4"/>
    <mergeCell ref="C4:D4"/>
    <mergeCell ref="E4:F4"/>
    <mergeCell ref="G4:H4"/>
    <mergeCell ref="K4:L4"/>
    <mergeCell ref="A5:B5"/>
    <mergeCell ref="C5:D5"/>
    <mergeCell ref="E5:F5"/>
    <mergeCell ref="G5:H5"/>
    <mergeCell ref="K5:L5"/>
    <mergeCell ref="A6:B6"/>
    <mergeCell ref="C6:D6"/>
    <mergeCell ref="E6:F6"/>
    <mergeCell ref="G6:H6"/>
    <mergeCell ref="K6:L6"/>
    <mergeCell ref="A7:B7"/>
    <mergeCell ref="C7:D7"/>
    <mergeCell ref="E7:F7"/>
    <mergeCell ref="G7:H7"/>
    <mergeCell ref="K7:L7"/>
    <mergeCell ref="A8:B8"/>
    <mergeCell ref="C8:D8"/>
    <mergeCell ref="E8:F8"/>
    <mergeCell ref="G8:H8"/>
    <mergeCell ref="K8:L8"/>
    <mergeCell ref="A9:B9"/>
    <mergeCell ref="C9:D9"/>
    <mergeCell ref="E9:F9"/>
    <mergeCell ref="G9:H9"/>
    <mergeCell ref="K9:L9"/>
    <mergeCell ref="A10:B10"/>
    <mergeCell ref="C10:D10"/>
    <mergeCell ref="E10:F10"/>
    <mergeCell ref="G10:H10"/>
    <mergeCell ref="K10:L10"/>
    <mergeCell ref="A11:B11"/>
    <mergeCell ref="C11:D11"/>
    <mergeCell ref="E11:F11"/>
    <mergeCell ref="G11:H11"/>
    <mergeCell ref="K11:L11"/>
    <mergeCell ref="A12:B12"/>
    <mergeCell ref="C12:D12"/>
    <mergeCell ref="E12:F12"/>
    <mergeCell ref="G12:H12"/>
    <mergeCell ref="K12:L12"/>
    <mergeCell ref="A13:B13"/>
    <mergeCell ref="C13:D13"/>
    <mergeCell ref="E13:F13"/>
    <mergeCell ref="G13:H13"/>
    <mergeCell ref="K13:L13"/>
    <mergeCell ref="A14:B14"/>
    <mergeCell ref="C14:D14"/>
    <mergeCell ref="E14:F14"/>
    <mergeCell ref="G14:H14"/>
    <mergeCell ref="K14:L14"/>
    <mergeCell ref="A15:B15"/>
    <mergeCell ref="C15:D15"/>
    <mergeCell ref="E15:F15"/>
    <mergeCell ref="G15:H15"/>
    <mergeCell ref="K15:L15"/>
    <mergeCell ref="A16:B16"/>
    <mergeCell ref="C16:D16"/>
    <mergeCell ref="E16:F16"/>
    <mergeCell ref="G16:H16"/>
    <mergeCell ref="K16:L16"/>
    <mergeCell ref="A17:B17"/>
    <mergeCell ref="C17:D17"/>
    <mergeCell ref="E17:F17"/>
    <mergeCell ref="G17:H17"/>
    <mergeCell ref="K17:L17"/>
    <mergeCell ref="A18:B18"/>
    <mergeCell ref="C18:D18"/>
    <mergeCell ref="E18:F18"/>
    <mergeCell ref="G18:H18"/>
    <mergeCell ref="K18:L18"/>
    <mergeCell ref="B21:I21"/>
    <mergeCell ref="L21:M21"/>
    <mergeCell ref="A19:B19"/>
    <mergeCell ref="C19:D19"/>
    <mergeCell ref="E19:F19"/>
    <mergeCell ref="G19:H19"/>
    <mergeCell ref="K19:L19"/>
    <mergeCell ref="A20:B20"/>
    <mergeCell ref="C20:D20"/>
    <mergeCell ref="E20:F20"/>
    <mergeCell ref="G20:H20"/>
    <mergeCell ref="K20:L20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2024-04-29T08:56:50Z</dcterms:modified>
</cp:coreProperties>
</file>