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293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<sst xmlns="http://schemas.openxmlformats.org/spreadsheetml/2006/main" count="216" uniqueCount="67">
  <si>
    <t>2024-2025学年第二学期晚自习检查督导</t>
  </si>
  <si>
    <t>通    报</t>
  </si>
  <si>
    <t>（第3号）</t>
  </si>
  <si>
    <t>2025年3月10日至3月14日晚，学生工作（武装）部（处）对二级学院（学部）2024级学生晚自习情况进行了抽查,现将各二级学院（学部）学生出勤情况公布如下: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</si>
  <si>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</si>
  <si>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</si>
  <si>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</si>
  <si>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</si>
  <si>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</si>
  <si>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</si>
  <si>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航空宇航与机械学院</t>
  </si>
  <si>
    <t>马克思主义学院</t>
  </si>
  <si>
    <t>人文学院</t>
  </si>
  <si>
    <t>艺术学院</t>
  </si>
  <si>
    <t>1人请假</t>
  </si>
  <si>
    <t>外国语学院</t>
  </si>
  <si>
    <t>生态环境学部</t>
  </si>
  <si>
    <t>机场学院</t>
  </si>
  <si>
    <t>2人请假</t>
  </si>
  <si>
    <t>经济管理学院</t>
  </si>
  <si>
    <t>航空工程学院</t>
  </si>
  <si>
    <t>教师教育学院</t>
  </si>
  <si>
    <t>3人请假</t>
  </si>
  <si>
    <t>智能建造学院</t>
  </si>
  <si>
    <t>信息工程学院</t>
  </si>
  <si>
    <t>4人请假</t>
  </si>
  <si>
    <t>自动化与电气工程学院</t>
  </si>
  <si>
    <t>理学院</t>
  </si>
  <si>
    <t>体育学院</t>
  </si>
  <si>
    <t>化工与材料学院</t>
  </si>
  <si>
    <t>7人请假</t>
  </si>
  <si>
    <t>乘务学院</t>
  </si>
  <si>
    <t>生物与医药学院</t>
  </si>
  <si>
    <t>飞行学院</t>
  </si>
  <si>
    <t>全体活动</t>
  </si>
  <si>
    <t>合计</t>
  </si>
  <si>
    <t>43人请假</t>
  </si>
  <si>
    <t>学生工作（武装）部（处）</t>
  </si>
  <si>
    <t>2024-2025学年第二学期学生基础管理工作检查督导</t>
  </si>
  <si>
    <t>（第1号）</t>
  </si>
  <si>
    <t>自习纪律</t>
  </si>
  <si>
    <t>优</t>
  </si>
  <si>
    <t>全体上课</t>
  </si>
  <si>
    <t>15优</t>
  </si>
  <si>
    <t>8人请假</t>
  </si>
  <si>
    <t>学生工作处</t>
  </si>
  <si>
    <t>2024-2025学年第一学期学生基础管理工作检查督导</t>
  </si>
  <si>
    <t>2025年2月27日晚，学生工作处对各二级学院2024级学生的晚自习情况进行了抽查,现将各二级学院学生出勤情况公布如下:</t>
  </si>
  <si>
    <t>良</t>
  </si>
  <si>
    <t>1人请假、3人无故缺勤</t>
  </si>
  <si>
    <t>6人请假、3人无故缺勤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</si>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</sst>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2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b/>
      <sz val="14"/>
      <color rgb="FF000000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3398;&#39118;&#20013;&#24515;\24-25&#31532;&#20108;&#23398;&#26399;&#24773;&#20917;&#65288;&#24635;&#65289;\24-25&#31532;&#20108;&#23398;&#26399;&#22522;&#30784;&#31649;&#29702;&#24037;&#20316;&#26816;&#26597;&#30563;&#23548;&#65288;&#21608;&#65289;\&#31532;&#20108;&#23398;&#26399;&#22522;&#30784;&#24037;&#20316;&#8230;&#26816;&#26597;&#36890;&#25253;&#65288;&#31532;3&#21495;&#65289;&#65288;&#26202;&#33258;&#2006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9">
          <cell r="B9">
            <v>34</v>
          </cell>
          <cell r="C9">
            <v>34</v>
          </cell>
        </row>
        <row r="11">
          <cell r="B11">
            <v>36</v>
          </cell>
          <cell r="C11">
            <v>36</v>
          </cell>
        </row>
        <row r="12">
          <cell r="B12">
            <v>40</v>
          </cell>
          <cell r="C12">
            <v>40</v>
          </cell>
        </row>
        <row r="13">
          <cell r="B13">
            <v>35</v>
          </cell>
          <cell r="C13">
            <v>30</v>
          </cell>
        </row>
        <row r="14">
          <cell r="B14">
            <v>40</v>
          </cell>
          <cell r="C14">
            <v>40</v>
          </cell>
        </row>
        <row r="15">
          <cell r="B15">
            <v>44</v>
          </cell>
          <cell r="C15">
            <v>42</v>
          </cell>
        </row>
        <row r="16">
          <cell r="B16">
            <v>40</v>
          </cell>
          <cell r="C16">
            <v>40</v>
          </cell>
        </row>
        <row r="19">
          <cell r="B19">
            <v>30</v>
          </cell>
          <cell r="C19">
            <v>30</v>
          </cell>
        </row>
        <row r="20">
          <cell r="B20">
            <v>28</v>
          </cell>
          <cell r="C20">
            <v>28</v>
          </cell>
        </row>
        <row r="21">
          <cell r="B21">
            <v>28</v>
          </cell>
          <cell r="C21">
            <v>24</v>
          </cell>
        </row>
        <row r="23">
          <cell r="B23">
            <v>38</v>
          </cell>
          <cell r="C23">
            <v>38</v>
          </cell>
        </row>
        <row r="24">
          <cell r="B24">
            <v>39</v>
          </cell>
          <cell r="C24">
            <v>38</v>
          </cell>
        </row>
        <row r="25">
          <cell r="B25">
            <v>45</v>
          </cell>
          <cell r="C25">
            <v>44</v>
          </cell>
        </row>
        <row r="26">
          <cell r="B26">
            <v>29</v>
          </cell>
          <cell r="C26">
            <v>27</v>
          </cell>
        </row>
        <row r="28">
          <cell r="B28">
            <v>506</v>
          </cell>
          <cell r="C28">
            <v>491</v>
          </cell>
        </row>
      </sheetData>
      <sheetData sheetId="2">
        <row r="6">
          <cell r="B6">
            <v>36</v>
          </cell>
          <cell r="C6">
            <v>29</v>
          </cell>
        </row>
        <row r="8">
          <cell r="B8">
            <v>33</v>
          </cell>
          <cell r="C8">
            <v>31</v>
          </cell>
        </row>
        <row r="9">
          <cell r="B9">
            <v>39</v>
          </cell>
          <cell r="C9">
            <v>39</v>
          </cell>
        </row>
        <row r="10">
          <cell r="B10">
            <v>39</v>
          </cell>
          <cell r="C10">
            <v>37</v>
          </cell>
        </row>
        <row r="11">
          <cell r="B11">
            <v>40</v>
          </cell>
          <cell r="C11">
            <v>38</v>
          </cell>
        </row>
        <row r="12">
          <cell r="B12">
            <v>45</v>
          </cell>
          <cell r="C12">
            <v>44</v>
          </cell>
        </row>
        <row r="13">
          <cell r="B13">
            <v>37</v>
          </cell>
          <cell r="C13">
            <v>35</v>
          </cell>
        </row>
        <row r="14">
          <cell r="B14">
            <v>29</v>
          </cell>
          <cell r="C14">
            <v>27</v>
          </cell>
        </row>
        <row r="15">
          <cell r="B15">
            <v>39</v>
          </cell>
          <cell r="C15">
            <v>39</v>
          </cell>
        </row>
        <row r="16">
          <cell r="B16">
            <v>29</v>
          </cell>
          <cell r="C16">
            <v>29</v>
          </cell>
        </row>
        <row r="17">
          <cell r="B17">
            <v>28</v>
          </cell>
          <cell r="C17">
            <v>27</v>
          </cell>
        </row>
        <row r="19">
          <cell r="B19">
            <v>40</v>
          </cell>
          <cell r="C19">
            <v>37</v>
          </cell>
        </row>
        <row r="20">
          <cell r="B20">
            <v>38</v>
          </cell>
          <cell r="C20">
            <v>37</v>
          </cell>
        </row>
        <row r="21">
          <cell r="B21">
            <v>39</v>
          </cell>
          <cell r="C21">
            <v>36</v>
          </cell>
        </row>
        <row r="22">
          <cell r="B22">
            <v>45</v>
          </cell>
          <cell r="C22">
            <v>45</v>
          </cell>
        </row>
        <row r="23">
          <cell r="B23">
            <v>29</v>
          </cell>
          <cell r="C23">
            <v>29</v>
          </cell>
        </row>
        <row r="24">
          <cell r="B24">
            <v>34</v>
          </cell>
          <cell r="C24">
            <v>32</v>
          </cell>
        </row>
        <row r="25">
          <cell r="B25">
            <v>619</v>
          </cell>
          <cell r="C25">
            <v>591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25" sqref="F25"/>
    </sheetView>
  </sheetViews>
  <sheetFormatPr defaultColWidth="11" defaultRowHeight="20" customHeight="1" outlineLevelCol="6"/>
  <cols>
    <col min="1" max="1" width="21" style="30" customWidth="1"/>
    <col min="2" max="3" width="12.6590909090909" style="32" customWidth="1"/>
    <col min="4" max="4" width="10.4621212121212" style="32" customWidth="1"/>
    <col min="5" max="5" width="7.33333333333333" style="32" customWidth="1"/>
    <col min="6" max="6" width="35" style="32" customWidth="1"/>
    <col min="7" max="7" width="10.8333333333333"/>
    <col min="8" max="16384" width="10.8333333333333" style="32"/>
  </cols>
  <sheetData>
    <row r="1" ht="39" customHeight="1" spans="1:6">
      <c r="A1" s="33" t="s">
        <v>0</v>
      </c>
      <c r="B1" s="33"/>
      <c r="C1" s="33"/>
      <c r="D1" s="33"/>
      <c r="E1" s="33"/>
      <c r="F1" s="33"/>
    </row>
    <row r="2" ht="41" customHeight="1" spans="1:6">
      <c r="A2" s="34" t="s">
        <v>1</v>
      </c>
      <c r="B2" s="34"/>
      <c r="C2" s="34"/>
      <c r="D2" s="34"/>
      <c r="E2" s="34"/>
      <c r="F2" s="34"/>
    </row>
    <row r="3" ht="18" customHeight="1" spans="1:6">
      <c r="A3" s="35" t="s">
        <v>2</v>
      </c>
      <c r="B3" s="35"/>
      <c r="C3" s="35"/>
      <c r="D3" s="35"/>
      <c r="E3" s="35"/>
      <c r="F3" s="35"/>
    </row>
    <row r="4" ht="38" customHeight="1" spans="1:6">
      <c r="A4" s="36" t="s">
        <v>3</v>
      </c>
      <c r="B4" s="36"/>
      <c r="C4" s="36"/>
      <c r="D4" s="36"/>
      <c r="E4" s="36"/>
      <c r="F4" s="36"/>
    </row>
    <row r="5" s="30" customFormat="1" ht="25" customHeight="1" spans="1:7">
      <c r="A5" s="37" t="s">
        <v>4</v>
      </c>
      <c r="B5" s="37" t="s">
        <v>5</v>
      </c>
      <c r="C5" s="37" t="s">
        <v>6</v>
      </c>
      <c r="D5" s="38" t="s">
        <v>7</v>
      </c>
      <c r="E5" s="38" t="s">
        <v>8</v>
      </c>
      <c r="F5" s="37" t="s">
        <v>9</v>
      </c>
      <c r="G5"/>
    </row>
    <row r="6" s="31" customFormat="1" ht="30" customHeight="1" spans="1:7">
      <c r="A6" s="22" t="s">
        <v>10</v>
      </c>
      <c r="B6" s="22">
        <f>[1]Sheet2!B12+[1]Sheet3!B9</f>
        <v>79</v>
      </c>
      <c r="C6" s="22">
        <f>[1]Sheet2!C12+[1]Sheet3!C9</f>
        <v>79</v>
      </c>
      <c r="D6" s="23">
        <f t="shared" ref="D6:D23" si="0">C6/B6</f>
        <v>1</v>
      </c>
      <c r="E6" s="39">
        <v>1</v>
      </c>
      <c r="F6" s="25"/>
      <c r="G6" s="40"/>
    </row>
    <row r="7" s="31" customFormat="1" ht="30" customHeight="1" spans="1:7">
      <c r="A7" s="22" t="s">
        <v>11</v>
      </c>
      <c r="B7" s="22">
        <f>[1]Sheet2!B18+[1]Sheet3!B15</f>
        <v>39</v>
      </c>
      <c r="C7" s="22">
        <f>[1]Sheet2!C18+[1]Sheet3!C15</f>
        <v>39</v>
      </c>
      <c r="D7" s="23">
        <f t="shared" si="0"/>
        <v>1</v>
      </c>
      <c r="E7" s="39">
        <v>1</v>
      </c>
      <c r="F7" s="25"/>
      <c r="G7" s="40"/>
    </row>
    <row r="8" s="31" customFormat="1" ht="30" customHeight="1" spans="1:7">
      <c r="A8" s="22" t="s">
        <v>12</v>
      </c>
      <c r="B8" s="22">
        <f>[1]Sheet2!B19+[1]Sheet3!B16</f>
        <v>59</v>
      </c>
      <c r="C8" s="22">
        <f>[1]Sheet2!C19+[1]Sheet3!C16</f>
        <v>59</v>
      </c>
      <c r="D8" s="23">
        <f t="shared" si="0"/>
        <v>1</v>
      </c>
      <c r="E8" s="39">
        <v>1</v>
      </c>
      <c r="F8" s="25"/>
      <c r="G8" s="40"/>
    </row>
    <row r="9" s="31" customFormat="1" ht="30" customHeight="1" spans="1:7">
      <c r="A9" s="22" t="s">
        <v>13</v>
      </c>
      <c r="B9" s="22">
        <f>[1]Sheet2!B25+[1]Sheet3!B22</f>
        <v>90</v>
      </c>
      <c r="C9" s="22">
        <f>[1]Sheet2!C25+[1]Sheet3!C22</f>
        <v>89</v>
      </c>
      <c r="D9" s="23">
        <f t="shared" si="0"/>
        <v>0.988888888888889</v>
      </c>
      <c r="E9" s="39">
        <v>2</v>
      </c>
      <c r="F9" s="29" t="s">
        <v>14</v>
      </c>
      <c r="G9" s="40"/>
    </row>
    <row r="10" s="31" customFormat="1" ht="30" customHeight="1" spans="1:7">
      <c r="A10" s="22" t="s">
        <v>15</v>
      </c>
      <c r="B10" s="22">
        <f>[1]Sheet2!B23+[1]Sheet3!B20</f>
        <v>76</v>
      </c>
      <c r="C10" s="22">
        <f>[1]Sheet2!C23+[1]Sheet3!C20</f>
        <v>75</v>
      </c>
      <c r="D10" s="23">
        <f t="shared" si="0"/>
        <v>0.986842105263158</v>
      </c>
      <c r="E10" s="39">
        <v>3</v>
      </c>
      <c r="F10" s="25" t="s">
        <v>14</v>
      </c>
      <c r="G10" s="40"/>
    </row>
    <row r="11" s="31" customFormat="1" ht="30" customHeight="1" spans="1:7">
      <c r="A11" s="22" t="s">
        <v>16</v>
      </c>
      <c r="B11" s="22">
        <f>[1]Sheet2!B20+[1]Sheet3!B17</f>
        <v>56</v>
      </c>
      <c r="C11" s="22">
        <f>[1]Sheet2!C20+[1]Sheet3!C17</f>
        <v>55</v>
      </c>
      <c r="D11" s="23">
        <f t="shared" si="0"/>
        <v>0.982142857142857</v>
      </c>
      <c r="E11" s="39">
        <v>4</v>
      </c>
      <c r="F11" s="25" t="s">
        <v>14</v>
      </c>
      <c r="G11" s="40"/>
    </row>
    <row r="12" s="31" customFormat="1" ht="30" customHeight="1" spans="1:7">
      <c r="A12" s="22" t="s">
        <v>17</v>
      </c>
      <c r="B12" s="22">
        <f>[1]Sheet2!B14+[1]Sheet3!B11</f>
        <v>80</v>
      </c>
      <c r="C12" s="22">
        <f>[1]Sheet2!C14+[1]Sheet3!C11</f>
        <v>78</v>
      </c>
      <c r="D12" s="23">
        <f t="shared" si="0"/>
        <v>0.975</v>
      </c>
      <c r="E12" s="39">
        <v>5</v>
      </c>
      <c r="F12" s="25" t="s">
        <v>18</v>
      </c>
      <c r="G12" s="40"/>
    </row>
    <row r="13" s="31" customFormat="1" ht="30" customHeight="1" spans="1:7">
      <c r="A13" s="22" t="s">
        <v>19</v>
      </c>
      <c r="B13" s="22">
        <f>[1]Sheet2!B16+[1]Sheet3!B13</f>
        <v>77</v>
      </c>
      <c r="C13" s="22">
        <f>[1]Sheet2!C16+[1]Sheet3!C13</f>
        <v>75</v>
      </c>
      <c r="D13" s="23">
        <f t="shared" si="0"/>
        <v>0.974025974025974</v>
      </c>
      <c r="E13" s="39">
        <v>6</v>
      </c>
      <c r="F13" s="25" t="s">
        <v>18</v>
      </c>
      <c r="G13" s="40"/>
    </row>
    <row r="14" s="31" customFormat="1" ht="30" customHeight="1" spans="1:7">
      <c r="A14" s="22" t="s">
        <v>20</v>
      </c>
      <c r="B14" s="22">
        <f>[1]Sheet2!B11+[1]Sheet3!B8</f>
        <v>69</v>
      </c>
      <c r="C14" s="22">
        <f>[1]Sheet2!C11+[1]Sheet3!C8</f>
        <v>67</v>
      </c>
      <c r="D14" s="23">
        <f t="shared" si="0"/>
        <v>0.971014492753623</v>
      </c>
      <c r="E14" s="39">
        <v>7</v>
      </c>
      <c r="F14" s="25" t="s">
        <v>18</v>
      </c>
      <c r="G14" s="40"/>
    </row>
    <row r="15" s="31" customFormat="1" ht="30" customHeight="1" spans="1:7">
      <c r="A15" s="22" t="s">
        <v>21</v>
      </c>
      <c r="B15" s="22">
        <f>[1]Sheet2!B15+[1]Sheet3!B12</f>
        <v>89</v>
      </c>
      <c r="C15" s="22">
        <f>[1]Sheet2!C15+[1]Sheet3!C12</f>
        <v>86</v>
      </c>
      <c r="D15" s="23">
        <f t="shared" si="0"/>
        <v>0.966292134831461</v>
      </c>
      <c r="E15" s="39">
        <v>8</v>
      </c>
      <c r="F15" s="25" t="s">
        <v>22</v>
      </c>
      <c r="G15" s="40"/>
    </row>
    <row r="16" s="31" customFormat="1" ht="30" customHeight="1" spans="1:7">
      <c r="A16" s="22" t="s">
        <v>23</v>
      </c>
      <c r="B16" s="22">
        <f>[1]Sheet2!B26+[1]Sheet3!B23</f>
        <v>58</v>
      </c>
      <c r="C16" s="22">
        <f>[1]Sheet2!C26+[1]Sheet3!C23</f>
        <v>56</v>
      </c>
      <c r="D16" s="23">
        <f t="shared" si="0"/>
        <v>0.96551724137931</v>
      </c>
      <c r="E16" s="39">
        <v>9</v>
      </c>
      <c r="F16" s="25" t="s">
        <v>18</v>
      </c>
      <c r="G16" s="40"/>
    </row>
    <row r="17" s="31" customFormat="1" ht="30" customHeight="1" spans="1:7">
      <c r="A17" s="22" t="s">
        <v>24</v>
      </c>
      <c r="B17" s="22">
        <f>[1]Sheet2!B24+[1]Sheet3!B21</f>
        <v>78</v>
      </c>
      <c r="C17" s="22">
        <f>[1]Sheet2!C24+[1]Sheet3!C21</f>
        <v>74</v>
      </c>
      <c r="D17" s="23">
        <f t="shared" si="0"/>
        <v>0.948717948717949</v>
      </c>
      <c r="E17" s="39">
        <v>10</v>
      </c>
      <c r="F17" s="25" t="s">
        <v>25</v>
      </c>
      <c r="G17" s="40"/>
    </row>
    <row r="18" s="31" customFormat="1" ht="30" customHeight="1" spans="1:7">
      <c r="A18" s="22" t="s">
        <v>26</v>
      </c>
      <c r="B18" s="22">
        <f>[1]Sheet2!B27+[1]Sheet3!B24</f>
        <v>34</v>
      </c>
      <c r="C18" s="22">
        <f>[1]Sheet2!C27+[1]Sheet3!C24</f>
        <v>32</v>
      </c>
      <c r="D18" s="23">
        <f t="shared" si="0"/>
        <v>0.941176470588235</v>
      </c>
      <c r="E18" s="39">
        <v>11</v>
      </c>
      <c r="F18" s="24" t="s">
        <v>18</v>
      </c>
      <c r="G18" s="40"/>
    </row>
    <row r="19" s="31" customFormat="1" ht="30" customHeight="1" spans="1:7">
      <c r="A19" s="22" t="s">
        <v>27</v>
      </c>
      <c r="B19" s="22">
        <f>[1]Sheet2!B17+[1]Sheet3!B14</f>
        <v>29</v>
      </c>
      <c r="C19" s="22">
        <f>[1]Sheet2!C17+[1]Sheet3!C14</f>
        <v>27</v>
      </c>
      <c r="D19" s="23">
        <f t="shared" si="0"/>
        <v>0.931034482758621</v>
      </c>
      <c r="E19" s="39">
        <v>12</v>
      </c>
      <c r="F19" s="25" t="s">
        <v>18</v>
      </c>
      <c r="G19" s="40"/>
    </row>
    <row r="20" s="31" customFormat="1" ht="30" customHeight="1" spans="1:7">
      <c r="A20" s="22" t="s">
        <v>28</v>
      </c>
      <c r="B20" s="22">
        <f>[1]Sheet2!B22+[1]Sheet3!B19</f>
        <v>40</v>
      </c>
      <c r="C20" s="22">
        <f>[1]Sheet2!C22+[1]Sheet3!C19</f>
        <v>37</v>
      </c>
      <c r="D20" s="23">
        <f t="shared" si="0"/>
        <v>0.925</v>
      </c>
      <c r="E20" s="39">
        <v>13</v>
      </c>
      <c r="F20" s="25" t="s">
        <v>22</v>
      </c>
      <c r="G20" s="40"/>
    </row>
    <row r="21" s="31" customFormat="1" ht="30" customHeight="1" spans="1:7">
      <c r="A21" s="22" t="s">
        <v>29</v>
      </c>
      <c r="B21" s="22">
        <f>[1]Sheet2!B13+[1]Sheet3!B10</f>
        <v>74</v>
      </c>
      <c r="C21" s="22">
        <f>[1]Sheet2!C13+[1]Sheet3!C10</f>
        <v>67</v>
      </c>
      <c r="D21" s="23">
        <f t="shared" si="0"/>
        <v>0.905405405405405</v>
      </c>
      <c r="E21" s="39">
        <v>14</v>
      </c>
      <c r="F21" s="25" t="s">
        <v>30</v>
      </c>
      <c r="G21" s="40"/>
    </row>
    <row r="22" s="31" customFormat="1" ht="30" customHeight="1" spans="1:7">
      <c r="A22" s="22" t="s">
        <v>31</v>
      </c>
      <c r="B22" s="22">
        <f>[1]Sheet2!B9+[1]Sheet3!B6</f>
        <v>70</v>
      </c>
      <c r="C22" s="22">
        <f>[1]Sheet2!C9+[1]Sheet3!C6</f>
        <v>63</v>
      </c>
      <c r="D22" s="23">
        <f t="shared" si="0"/>
        <v>0.9</v>
      </c>
      <c r="E22" s="39">
        <v>15</v>
      </c>
      <c r="F22" s="22" t="s">
        <v>30</v>
      </c>
      <c r="G22" s="40"/>
    </row>
    <row r="23" s="31" customFormat="1" ht="30" customHeight="1" spans="1:7">
      <c r="A23" s="22" t="s">
        <v>32</v>
      </c>
      <c r="B23" s="22">
        <f>[1]Sheet2!B21+[1]Sheet3!B18</f>
        <v>28</v>
      </c>
      <c r="C23" s="22">
        <f>[1]Sheet2!C21+[1]Sheet3!C18</f>
        <v>24</v>
      </c>
      <c r="D23" s="23">
        <f t="shared" si="0"/>
        <v>0.857142857142857</v>
      </c>
      <c r="E23" s="39">
        <v>16</v>
      </c>
      <c r="F23" s="25" t="s">
        <v>25</v>
      </c>
      <c r="G23" s="40"/>
    </row>
    <row r="24" s="31" customFormat="1" ht="30" customHeight="1" spans="1:7">
      <c r="A24" s="22" t="s">
        <v>33</v>
      </c>
      <c r="B24" s="22"/>
      <c r="C24" s="22"/>
      <c r="D24" s="23"/>
      <c r="E24" s="39">
        <v>17</v>
      </c>
      <c r="F24" s="25" t="s">
        <v>34</v>
      </c>
      <c r="G24" s="40"/>
    </row>
    <row r="25" s="31" customFormat="1" ht="30" customHeight="1" spans="1:7">
      <c r="A25" s="22" t="s">
        <v>35</v>
      </c>
      <c r="B25" s="22">
        <f>[1]Sheet2!B28+[1]Sheet3!B25</f>
        <v>1125</v>
      </c>
      <c r="C25" s="22">
        <f>[1]Sheet2!C28+[1]Sheet3!C25</f>
        <v>1082</v>
      </c>
      <c r="D25" s="23">
        <f>C25/B25</f>
        <v>0.961777777777778</v>
      </c>
      <c r="E25" s="39"/>
      <c r="F25" s="41" t="s">
        <v>36</v>
      </c>
      <c r="G25" s="40"/>
    </row>
    <row r="26" customHeight="1" spans="1:6">
      <c r="A26" s="42"/>
      <c r="B26" s="43"/>
      <c r="C26" s="43"/>
      <c r="D26" s="43"/>
      <c r="E26" s="44"/>
      <c r="F26" s="45" t="s">
        <v>37</v>
      </c>
    </row>
    <row r="27" customHeight="1" spans="1:6">
      <c r="A27" s="42"/>
      <c r="B27" s="43"/>
      <c r="C27" s="43"/>
      <c r="D27" s="43"/>
      <c r="E27" s="44"/>
      <c r="F27" s="46">
        <v>45730</v>
      </c>
    </row>
    <row r="28" customHeight="1" spans="1:6">
      <c r="A28" s="47"/>
      <c r="B28"/>
      <c r="C28"/>
      <c r="D28"/>
      <c r="E28" s="48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1" sqref="$A21:$XFD21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25.8" spans="1:6">
      <c r="A1" s="17" t="s">
        <v>38</v>
      </c>
      <c r="B1" s="17"/>
      <c r="C1" s="17"/>
      <c r="D1" s="17"/>
      <c r="E1" s="17"/>
      <c r="F1" s="17"/>
    </row>
    <row r="2" ht="45" spans="1:6">
      <c r="A2" s="18" t="s">
        <v>1</v>
      </c>
      <c r="B2" s="18"/>
      <c r="C2" s="18"/>
      <c r="D2" s="18"/>
      <c r="E2" s="18"/>
      <c r="F2" s="18"/>
    </row>
    <row r="3" spans="1:6">
      <c r="A3" s="15" t="s">
        <v>39</v>
      </c>
      <c r="B3" s="15"/>
      <c r="C3" s="15"/>
      <c r="D3" s="15"/>
      <c r="E3" s="15"/>
      <c r="F3" s="15"/>
    </row>
    <row r="4" ht="24" customHeight="1" spans="1:6">
      <c r="A4" s="26" t="s">
        <v>38</v>
      </c>
      <c r="B4" s="26"/>
      <c r="C4" s="26"/>
      <c r="D4" s="26"/>
      <c r="E4" s="26"/>
      <c r="F4" s="26"/>
    </row>
    <row r="5" ht="34.8" spans="1:6">
      <c r="A5" s="20" t="s">
        <v>4</v>
      </c>
      <c r="B5" s="20" t="s">
        <v>5</v>
      </c>
      <c r="C5" s="20" t="s">
        <v>6</v>
      </c>
      <c r="D5" s="20" t="s">
        <v>7</v>
      </c>
      <c r="E5" s="20" t="s">
        <v>40</v>
      </c>
      <c r="F5" s="27" t="s">
        <v>9</v>
      </c>
    </row>
    <row r="6" spans="1:6">
      <c r="A6" s="22" t="s">
        <v>31</v>
      </c>
      <c r="B6" s="22">
        <v>35</v>
      </c>
      <c r="C6" s="22">
        <v>35</v>
      </c>
      <c r="D6" s="23">
        <f>C6/B6</f>
        <v>1</v>
      </c>
      <c r="E6" s="22" t="s">
        <v>41</v>
      </c>
      <c r="F6" s="22"/>
    </row>
    <row r="7" spans="1:6">
      <c r="A7" s="22" t="s">
        <v>33</v>
      </c>
      <c r="B7" s="28">
        <v>23</v>
      </c>
      <c r="C7" s="22">
        <v>23</v>
      </c>
      <c r="D7" s="23">
        <f>C7/B7</f>
        <v>1</v>
      </c>
      <c r="E7" s="22" t="s">
        <v>41</v>
      </c>
      <c r="F7" s="22"/>
    </row>
    <row r="8" spans="1:6">
      <c r="A8" s="22" t="s">
        <v>20</v>
      </c>
      <c r="B8" s="28">
        <v>41</v>
      </c>
      <c r="C8" s="22">
        <v>38</v>
      </c>
      <c r="D8" s="23">
        <f>C8/B8</f>
        <v>0.926829268292683</v>
      </c>
      <c r="E8" s="22" t="s">
        <v>41</v>
      </c>
      <c r="F8" s="22" t="s">
        <v>22</v>
      </c>
    </row>
    <row r="9" spans="1:6">
      <c r="A9" s="22" t="s">
        <v>10</v>
      </c>
      <c r="B9" s="28">
        <v>39</v>
      </c>
      <c r="C9" s="22">
        <v>39</v>
      </c>
      <c r="D9" s="23">
        <f>C9/B9</f>
        <v>1</v>
      </c>
      <c r="E9" s="22" t="s">
        <v>41</v>
      </c>
      <c r="F9" s="22"/>
    </row>
    <row r="10" spans="1:6">
      <c r="A10" s="22" t="s">
        <v>29</v>
      </c>
      <c r="B10" s="22">
        <v>34</v>
      </c>
      <c r="C10" s="22">
        <v>33</v>
      </c>
      <c r="D10" s="23">
        <f>C10/B10</f>
        <v>0.970588235294118</v>
      </c>
      <c r="E10" s="22" t="s">
        <v>41</v>
      </c>
      <c r="F10" s="22" t="s">
        <v>14</v>
      </c>
    </row>
    <row r="11" spans="1:6">
      <c r="A11" s="22" t="s">
        <v>17</v>
      </c>
      <c r="B11" s="28"/>
      <c r="C11" s="22"/>
      <c r="D11" s="23"/>
      <c r="E11" s="22"/>
      <c r="F11" s="22" t="s">
        <v>42</v>
      </c>
    </row>
    <row r="12" spans="1:6">
      <c r="A12" s="22" t="s">
        <v>21</v>
      </c>
      <c r="B12" s="28">
        <v>44</v>
      </c>
      <c r="C12" s="22">
        <v>43</v>
      </c>
      <c r="D12" s="23">
        <f>C12/B12</f>
        <v>0.977272727272727</v>
      </c>
      <c r="E12" s="22" t="s">
        <v>41</v>
      </c>
      <c r="F12" s="22" t="s">
        <v>14</v>
      </c>
    </row>
    <row r="13" spans="1:6">
      <c r="A13" s="22" t="s">
        <v>19</v>
      </c>
      <c r="B13" s="28">
        <v>40</v>
      </c>
      <c r="C13" s="22">
        <v>40</v>
      </c>
      <c r="D13" s="23">
        <f>C13/B13</f>
        <v>1</v>
      </c>
      <c r="E13" s="22" t="s">
        <v>41</v>
      </c>
      <c r="F13" s="22"/>
    </row>
    <row r="14" spans="1:6">
      <c r="A14" s="22" t="s">
        <v>27</v>
      </c>
      <c r="B14" s="22">
        <v>30</v>
      </c>
      <c r="C14" s="22">
        <v>30</v>
      </c>
      <c r="D14" s="23">
        <f>C14/B14</f>
        <v>1</v>
      </c>
      <c r="E14" s="22" t="s">
        <v>41</v>
      </c>
      <c r="F14" s="22"/>
    </row>
    <row r="15" spans="1:6">
      <c r="A15" s="22" t="s">
        <v>11</v>
      </c>
      <c r="B15" s="22">
        <v>40</v>
      </c>
      <c r="C15" s="22">
        <v>39</v>
      </c>
      <c r="D15" s="23">
        <f>C15/B15</f>
        <v>0.975</v>
      </c>
      <c r="E15" s="22" t="s">
        <v>41</v>
      </c>
      <c r="F15" s="22" t="s">
        <v>14</v>
      </c>
    </row>
    <row r="16" spans="1:6">
      <c r="A16" s="22" t="s">
        <v>12</v>
      </c>
      <c r="B16" s="28"/>
      <c r="C16" s="22"/>
      <c r="D16" s="23"/>
      <c r="E16" s="22"/>
      <c r="F16" s="22" t="s">
        <v>34</v>
      </c>
    </row>
    <row r="17" spans="1:6">
      <c r="A17" s="22" t="s">
        <v>16</v>
      </c>
      <c r="B17" s="22">
        <v>29</v>
      </c>
      <c r="C17" s="22">
        <v>29</v>
      </c>
      <c r="D17" s="23">
        <f>C17/B17</f>
        <v>1</v>
      </c>
      <c r="E17" s="22" t="s">
        <v>41</v>
      </c>
      <c r="F17" s="22"/>
    </row>
    <row r="18" spans="1:6">
      <c r="A18" s="22" t="s">
        <v>32</v>
      </c>
      <c r="B18" s="22">
        <v>30</v>
      </c>
      <c r="C18" s="22">
        <v>30</v>
      </c>
      <c r="D18" s="23">
        <f>C18/B18</f>
        <v>1</v>
      </c>
      <c r="E18" s="22" t="s">
        <v>41</v>
      </c>
      <c r="F18" s="22"/>
    </row>
    <row r="19" spans="1:6">
      <c r="A19" s="22" t="s">
        <v>28</v>
      </c>
      <c r="B19" s="28">
        <v>31</v>
      </c>
      <c r="C19" s="22">
        <v>31</v>
      </c>
      <c r="D19" s="23">
        <f>C19/B19</f>
        <v>1</v>
      </c>
      <c r="E19" s="22" t="s">
        <v>41</v>
      </c>
      <c r="F19" s="22"/>
    </row>
    <row r="20" spans="1:6">
      <c r="A20" s="22" t="s">
        <v>15</v>
      </c>
      <c r="B20" s="28"/>
      <c r="C20" s="22"/>
      <c r="D20" s="23"/>
      <c r="E20" s="22"/>
      <c r="F20" s="22" t="s">
        <v>42</v>
      </c>
    </row>
    <row r="21" spans="1:6">
      <c r="A21" s="22" t="s">
        <v>24</v>
      </c>
      <c r="B21" s="28">
        <v>41</v>
      </c>
      <c r="C21" s="22">
        <v>39</v>
      </c>
      <c r="D21" s="23">
        <f>C21/B21</f>
        <v>0.951219512195122</v>
      </c>
      <c r="E21" s="22" t="s">
        <v>41</v>
      </c>
      <c r="F21" s="22" t="s">
        <v>18</v>
      </c>
    </row>
    <row r="22" spans="1:6">
      <c r="A22" s="22" t="s">
        <v>13</v>
      </c>
      <c r="B22" s="28">
        <v>45</v>
      </c>
      <c r="C22" s="22">
        <v>45</v>
      </c>
      <c r="D22" s="23">
        <f>C22/B22</f>
        <v>1</v>
      </c>
      <c r="E22" s="22" t="s">
        <v>41</v>
      </c>
      <c r="F22" s="29"/>
    </row>
    <row r="23" spans="1:6">
      <c r="A23" s="22" t="s">
        <v>23</v>
      </c>
      <c r="B23" s="28"/>
      <c r="C23" s="22"/>
      <c r="D23" s="23"/>
      <c r="E23" s="22"/>
      <c r="F23" s="22" t="s">
        <v>34</v>
      </c>
    </row>
    <row r="24" spans="1:6">
      <c r="A24" s="22" t="s">
        <v>26</v>
      </c>
      <c r="B24" s="28">
        <v>38</v>
      </c>
      <c r="C24" s="22">
        <v>38</v>
      </c>
      <c r="D24" s="23">
        <f>C24/B24</f>
        <v>1</v>
      </c>
      <c r="E24" s="22" t="s">
        <v>41</v>
      </c>
      <c r="F24" s="22"/>
    </row>
    <row r="25" spans="1:6">
      <c r="A25" s="22" t="s">
        <v>35</v>
      </c>
      <c r="B25" s="28">
        <f>SUM(B6:B24)</f>
        <v>540</v>
      </c>
      <c r="C25" s="28">
        <f>SUM(C6:C24)</f>
        <v>532</v>
      </c>
      <c r="D25" s="23">
        <f>C25/B25</f>
        <v>0.985185185185185</v>
      </c>
      <c r="E25" s="28" t="s">
        <v>43</v>
      </c>
      <c r="F25" s="28" t="s">
        <v>44</v>
      </c>
    </row>
    <row r="26" spans="1:6">
      <c r="A26" s="14"/>
      <c r="B26" s="14"/>
      <c r="C26" s="14"/>
      <c r="D26" s="14"/>
      <c r="E26" s="14"/>
      <c r="F26" s="15" t="s">
        <v>45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46</v>
      </c>
      <c r="B1" s="1"/>
      <c r="C1" s="1"/>
      <c r="D1" s="1"/>
      <c r="E1" s="1"/>
    </row>
    <row r="2" ht="25.8" spans="1:6">
      <c r="A2" s="17" t="s">
        <v>38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39</v>
      </c>
      <c r="B4" s="15"/>
      <c r="C4" s="15"/>
      <c r="D4" s="15"/>
      <c r="E4" s="15"/>
      <c r="F4" s="15"/>
    </row>
    <row r="5" spans="1:6">
      <c r="A5" s="19" t="s">
        <v>47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40</v>
      </c>
      <c r="F6" s="21" t="s">
        <v>9</v>
      </c>
    </row>
    <row r="7" spans="1:6">
      <c r="A7" s="22" t="s">
        <v>31</v>
      </c>
      <c r="B7" s="22">
        <v>37</v>
      </c>
      <c r="C7" s="22">
        <v>36</v>
      </c>
      <c r="D7" s="23">
        <f>C7/B7</f>
        <v>0.972972972972973</v>
      </c>
      <c r="E7" s="22" t="s">
        <v>48</v>
      </c>
      <c r="F7" s="22" t="s">
        <v>14</v>
      </c>
    </row>
    <row r="8" spans="1:6">
      <c r="A8" s="22" t="s">
        <v>33</v>
      </c>
      <c r="B8" s="24">
        <v>23</v>
      </c>
      <c r="C8" s="22">
        <v>23</v>
      </c>
      <c r="D8" s="23">
        <f>C8/B8</f>
        <v>1</v>
      </c>
      <c r="E8" s="22" t="s">
        <v>41</v>
      </c>
      <c r="F8" s="22"/>
    </row>
    <row r="9" spans="1:6">
      <c r="A9" s="22" t="s">
        <v>20</v>
      </c>
      <c r="B9" s="24">
        <v>38</v>
      </c>
      <c r="C9" s="22">
        <v>38</v>
      </c>
      <c r="D9" s="23">
        <f>C9/B9</f>
        <v>1</v>
      </c>
      <c r="E9" s="22" t="s">
        <v>41</v>
      </c>
      <c r="F9" s="22"/>
    </row>
    <row r="10" spans="1:6">
      <c r="A10" s="22" t="s">
        <v>10</v>
      </c>
      <c r="B10" s="24"/>
      <c r="C10" s="22"/>
      <c r="D10" s="23"/>
      <c r="E10" s="22"/>
      <c r="F10" s="22" t="s">
        <v>34</v>
      </c>
    </row>
    <row r="11" spans="1:6">
      <c r="A11" s="22" t="s">
        <v>29</v>
      </c>
      <c r="B11" s="22">
        <v>38</v>
      </c>
      <c r="C11" s="22">
        <v>37</v>
      </c>
      <c r="D11" s="23">
        <f>C11/B11</f>
        <v>0.973684210526316</v>
      </c>
      <c r="E11" s="22" t="s">
        <v>41</v>
      </c>
      <c r="F11" s="22" t="s">
        <v>14</v>
      </c>
    </row>
    <row r="12" spans="1:6">
      <c r="A12" s="22" t="s">
        <v>17</v>
      </c>
      <c r="B12" s="24"/>
      <c r="C12" s="22"/>
      <c r="D12" s="23"/>
      <c r="E12" s="22"/>
      <c r="F12" s="22" t="s">
        <v>42</v>
      </c>
    </row>
    <row r="13" spans="1:6">
      <c r="A13" s="22" t="s">
        <v>21</v>
      </c>
      <c r="B13" s="24">
        <v>42</v>
      </c>
      <c r="C13" s="22">
        <v>42</v>
      </c>
      <c r="D13" s="23">
        <f>C13/B13</f>
        <v>1</v>
      </c>
      <c r="E13" s="22" t="s">
        <v>41</v>
      </c>
      <c r="F13" s="22"/>
    </row>
    <row r="14" spans="1:6">
      <c r="A14" s="22" t="s">
        <v>19</v>
      </c>
      <c r="B14" s="24">
        <v>29</v>
      </c>
      <c r="C14" s="22">
        <v>29</v>
      </c>
      <c r="D14" s="23">
        <f>C14/B14</f>
        <v>1</v>
      </c>
      <c r="E14" s="22" t="s">
        <v>41</v>
      </c>
      <c r="F14" s="22"/>
    </row>
    <row r="15" spans="1:6">
      <c r="A15" s="22" t="s">
        <v>27</v>
      </c>
      <c r="B15" s="22">
        <v>29</v>
      </c>
      <c r="C15" s="22">
        <v>29</v>
      </c>
      <c r="D15" s="23">
        <f>C15/B15</f>
        <v>1</v>
      </c>
      <c r="E15" s="22" t="s">
        <v>41</v>
      </c>
      <c r="F15" s="22"/>
    </row>
    <row r="16" spans="1:6">
      <c r="A16" s="22" t="s">
        <v>11</v>
      </c>
      <c r="B16" s="22">
        <v>40</v>
      </c>
      <c r="C16" s="22">
        <v>40</v>
      </c>
      <c r="D16" s="23">
        <f>C16/B16</f>
        <v>1</v>
      </c>
      <c r="E16" s="22" t="s">
        <v>41</v>
      </c>
      <c r="F16" s="22"/>
    </row>
    <row r="17" spans="1:6">
      <c r="A17" s="22" t="s">
        <v>12</v>
      </c>
      <c r="B17" s="24"/>
      <c r="C17" s="22"/>
      <c r="D17" s="23"/>
      <c r="E17" s="22"/>
      <c r="F17" s="22" t="s">
        <v>34</v>
      </c>
    </row>
    <row r="18" spans="1:6">
      <c r="A18" s="22" t="s">
        <v>16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41</v>
      </c>
      <c r="F18" s="22" t="s">
        <v>22</v>
      </c>
    </row>
    <row r="19" spans="1:6">
      <c r="A19" s="22" t="s">
        <v>32</v>
      </c>
      <c r="B19" s="22">
        <v>28</v>
      </c>
      <c r="C19" s="22">
        <v>28</v>
      </c>
      <c r="D19" s="23">
        <f t="shared" si="0"/>
        <v>1</v>
      </c>
      <c r="E19" s="22" t="s">
        <v>41</v>
      </c>
      <c r="F19" s="22"/>
    </row>
    <row r="20" spans="1:6">
      <c r="A20" s="22" t="s">
        <v>28</v>
      </c>
      <c r="B20" s="24">
        <v>40</v>
      </c>
      <c r="C20" s="22">
        <v>40</v>
      </c>
      <c r="D20" s="23">
        <f t="shared" si="0"/>
        <v>1</v>
      </c>
      <c r="E20" s="22" t="s">
        <v>41</v>
      </c>
      <c r="F20" s="22"/>
    </row>
    <row r="21" spans="1:6">
      <c r="A21" s="22" t="s">
        <v>15</v>
      </c>
      <c r="B21" s="24">
        <v>39</v>
      </c>
      <c r="C21" s="22">
        <v>39</v>
      </c>
      <c r="D21" s="23">
        <f t="shared" si="0"/>
        <v>1</v>
      </c>
      <c r="E21" s="22" t="s">
        <v>41</v>
      </c>
      <c r="F21" s="22"/>
    </row>
    <row r="22" spans="1:6">
      <c r="A22" s="22" t="s">
        <v>24</v>
      </c>
      <c r="B22" s="24">
        <v>39</v>
      </c>
      <c r="C22" s="22">
        <v>39</v>
      </c>
      <c r="D22" s="23">
        <f t="shared" si="0"/>
        <v>1</v>
      </c>
      <c r="E22" s="22" t="s">
        <v>41</v>
      </c>
      <c r="F22" s="22"/>
    </row>
    <row r="23" spans="1:6">
      <c r="A23" s="22" t="s">
        <v>13</v>
      </c>
      <c r="B23" s="24">
        <v>45</v>
      </c>
      <c r="C23" s="22">
        <v>41</v>
      </c>
      <c r="D23" s="23">
        <f t="shared" si="0"/>
        <v>0.911111111111111</v>
      </c>
      <c r="E23" s="22" t="s">
        <v>41</v>
      </c>
      <c r="F23" s="25" t="s">
        <v>49</v>
      </c>
    </row>
    <row r="24" spans="1:6">
      <c r="A24" s="22" t="s">
        <v>23</v>
      </c>
      <c r="B24" s="24">
        <v>29</v>
      </c>
      <c r="C24" s="22">
        <v>29</v>
      </c>
      <c r="D24" s="23">
        <v>1</v>
      </c>
      <c r="E24" s="22" t="s">
        <v>41</v>
      </c>
      <c r="F24" s="22"/>
    </row>
    <row r="25" spans="1:6">
      <c r="A25" s="22" t="s">
        <v>26</v>
      </c>
      <c r="B25" s="24">
        <v>33</v>
      </c>
      <c r="C25" s="22">
        <v>33</v>
      </c>
      <c r="D25" s="23">
        <f>C25/B25</f>
        <v>1</v>
      </c>
      <c r="E25" s="22" t="s">
        <v>41</v>
      </c>
      <c r="F25" s="22"/>
    </row>
    <row r="26" spans="1:6">
      <c r="A26" s="22" t="s">
        <v>35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43</v>
      </c>
      <c r="F26" s="24" t="s">
        <v>50</v>
      </c>
    </row>
    <row r="27" spans="1:6">
      <c r="A27" s="14"/>
      <c r="B27" s="14"/>
      <c r="C27" s="14"/>
      <c r="D27" s="14"/>
      <c r="E27" s="14"/>
      <c r="F27" s="15" t="s">
        <v>45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46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/>
      <c r="C3" s="3"/>
      <c r="D3" s="3"/>
      <c r="E3" s="3"/>
      <c r="F3" s="3"/>
    </row>
    <row r="4" spans="1:6">
      <c r="A4" s="4" t="s">
        <v>51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40</v>
      </c>
      <c r="F5" s="6" t="s">
        <v>9</v>
      </c>
    </row>
    <row r="6" spans="1:6">
      <c r="A6" s="7" t="s">
        <v>31</v>
      </c>
      <c r="B6" s="7"/>
      <c r="C6" s="7"/>
      <c r="D6" s="8"/>
      <c r="E6" s="7"/>
      <c r="F6" s="7" t="s">
        <v>52</v>
      </c>
    </row>
    <row r="7" spans="1:6">
      <c r="A7" s="7" t="s">
        <v>53</v>
      </c>
      <c r="B7" s="9">
        <v>37</v>
      </c>
      <c r="C7" s="7">
        <v>37</v>
      </c>
      <c r="D7" s="8">
        <f>C7/B7</f>
        <v>1</v>
      </c>
      <c r="E7" s="7" t="s">
        <v>41</v>
      </c>
      <c r="F7" s="10"/>
    </row>
    <row r="8" spans="1:6">
      <c r="A8" s="7" t="s">
        <v>33</v>
      </c>
      <c r="B8" s="9"/>
      <c r="C8" s="7"/>
      <c r="D8" s="8"/>
      <c r="E8" s="7"/>
      <c r="F8" s="10" t="s">
        <v>54</v>
      </c>
    </row>
    <row r="9" spans="1:6">
      <c r="A9" s="7" t="s">
        <v>20</v>
      </c>
      <c r="B9" s="9"/>
      <c r="C9" s="7"/>
      <c r="D9" s="8"/>
      <c r="E9" s="7"/>
      <c r="F9" s="10" t="s">
        <v>55</v>
      </c>
    </row>
    <row r="10" spans="1:6">
      <c r="A10" s="7" t="s">
        <v>56</v>
      </c>
      <c r="B10" s="7"/>
      <c r="C10" s="7"/>
      <c r="D10" s="8"/>
      <c r="E10" s="7"/>
      <c r="F10" s="11" t="s">
        <v>57</v>
      </c>
    </row>
    <row r="11" spans="1:6">
      <c r="A11" s="7" t="s">
        <v>17</v>
      </c>
      <c r="B11" s="9"/>
      <c r="C11" s="7"/>
      <c r="D11" s="8"/>
      <c r="E11" s="7"/>
      <c r="F11" s="11" t="s">
        <v>58</v>
      </c>
    </row>
    <row r="12" spans="1:6">
      <c r="A12" s="7" t="s">
        <v>59</v>
      </c>
      <c r="B12" s="9">
        <v>38</v>
      </c>
      <c r="C12" s="7">
        <v>36</v>
      </c>
      <c r="D12" s="8">
        <f>C12/B12</f>
        <v>0.947368421052632</v>
      </c>
      <c r="E12" s="7" t="s">
        <v>41</v>
      </c>
      <c r="F12" s="11" t="s">
        <v>18</v>
      </c>
    </row>
    <row r="13" spans="1:6">
      <c r="A13" s="7" t="s">
        <v>60</v>
      </c>
      <c r="B13" s="9">
        <v>29</v>
      </c>
      <c r="C13" s="7">
        <v>29</v>
      </c>
      <c r="D13" s="8">
        <f>C13/B13</f>
        <v>1</v>
      </c>
      <c r="E13" s="7" t="s">
        <v>41</v>
      </c>
      <c r="F13" s="10"/>
    </row>
    <row r="14" spans="1:6">
      <c r="A14" s="7" t="s">
        <v>21</v>
      </c>
      <c r="B14" s="9">
        <v>42</v>
      </c>
      <c r="C14" s="7">
        <v>42</v>
      </c>
      <c r="D14" s="8">
        <f>C14/B14</f>
        <v>1</v>
      </c>
      <c r="E14" s="7" t="s">
        <v>41</v>
      </c>
      <c r="F14" s="11"/>
    </row>
    <row r="15" spans="1:6">
      <c r="A15" s="7" t="s">
        <v>19</v>
      </c>
      <c r="B15" s="9">
        <v>40</v>
      </c>
      <c r="C15" s="7">
        <v>38</v>
      </c>
      <c r="D15" s="8">
        <f>C15/B15</f>
        <v>0.95</v>
      </c>
      <c r="E15" s="7" t="s">
        <v>41</v>
      </c>
      <c r="F15" s="11" t="s">
        <v>18</v>
      </c>
    </row>
    <row r="16" spans="1:6">
      <c r="A16" s="7" t="s">
        <v>27</v>
      </c>
      <c r="B16" s="7"/>
      <c r="C16" s="7"/>
      <c r="D16" s="8"/>
      <c r="E16" s="12"/>
      <c r="F16" s="10" t="s">
        <v>61</v>
      </c>
    </row>
    <row r="17" spans="1:6">
      <c r="A17" s="7" t="s">
        <v>11</v>
      </c>
      <c r="B17" s="7"/>
      <c r="C17" s="7"/>
      <c r="D17" s="8"/>
      <c r="E17" s="7"/>
      <c r="F17" s="10" t="s">
        <v>62</v>
      </c>
    </row>
    <row r="18" spans="1:6">
      <c r="A18" s="7" t="s">
        <v>12</v>
      </c>
      <c r="B18" s="9">
        <v>30</v>
      </c>
      <c r="C18" s="7">
        <v>30</v>
      </c>
      <c r="D18" s="8">
        <f>C18/B18</f>
        <v>1</v>
      </c>
      <c r="E18" s="7" t="s">
        <v>41</v>
      </c>
      <c r="F18" s="10"/>
    </row>
    <row r="19" spans="1:6">
      <c r="A19" s="7" t="s">
        <v>63</v>
      </c>
      <c r="B19" s="7">
        <v>37</v>
      </c>
      <c r="C19" s="7">
        <v>33</v>
      </c>
      <c r="D19" s="8">
        <f>C19/B19</f>
        <v>0.891891891891892</v>
      </c>
      <c r="E19" s="7" t="s">
        <v>41</v>
      </c>
      <c r="F19" s="11" t="s">
        <v>25</v>
      </c>
    </row>
    <row r="20" spans="1:6">
      <c r="A20" s="7" t="s">
        <v>28</v>
      </c>
      <c r="B20" s="9">
        <v>40</v>
      </c>
      <c r="C20" s="7">
        <v>40</v>
      </c>
      <c r="D20" s="8">
        <f>C20/B20</f>
        <v>1</v>
      </c>
      <c r="E20" s="7" t="s">
        <v>41</v>
      </c>
      <c r="F20" s="11"/>
    </row>
    <row r="21" spans="1:6">
      <c r="A21" s="7" t="s">
        <v>15</v>
      </c>
      <c r="B21" s="9">
        <v>39</v>
      </c>
      <c r="C21" s="7">
        <v>39</v>
      </c>
      <c r="D21" s="8">
        <f>C21/B21</f>
        <v>1</v>
      </c>
      <c r="E21" s="7" t="s">
        <v>41</v>
      </c>
      <c r="F21" s="11"/>
    </row>
    <row r="22" spans="1:6">
      <c r="A22" s="7" t="s">
        <v>24</v>
      </c>
      <c r="B22" s="9"/>
      <c r="C22" s="7"/>
      <c r="D22" s="8"/>
      <c r="E22" s="7"/>
      <c r="F22" s="11" t="s">
        <v>64</v>
      </c>
    </row>
    <row r="23" spans="1:6">
      <c r="A23" s="7" t="s">
        <v>13</v>
      </c>
      <c r="B23" s="9">
        <v>36</v>
      </c>
      <c r="C23" s="7">
        <v>35</v>
      </c>
      <c r="D23" s="8">
        <f>C23/B23</f>
        <v>0.972222222222222</v>
      </c>
      <c r="E23" s="7" t="s">
        <v>41</v>
      </c>
      <c r="F23" s="13" t="s">
        <v>14</v>
      </c>
    </row>
    <row r="24" spans="1:6">
      <c r="A24" s="7" t="s">
        <v>35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65</v>
      </c>
      <c r="F24" s="9" t="s">
        <v>66</v>
      </c>
    </row>
    <row r="25" spans="1:6">
      <c r="A25" s="14"/>
      <c r="B25" s="14"/>
      <c r="C25" s="14"/>
      <c r="D25" s="14"/>
      <c r="E25" s="14"/>
      <c r="F25" s="15" t="s">
        <v>45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2025-03-28T02:39:02Z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43909CBB202B4B66B447F6D5BDDD8E8E_13</vt:lpwstr>
  </property>
  <property fmtid="{D5CDD505-2E9C-101B-9397-08002B2CF9AE}" pid="3" name="KSOProductBuildVer">
    <vt:lpwstr>2052-12.1.0.20305</vt:lpwstr>
  </property>
</Properties>
</file>